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ller\Documents\"/>
    </mc:Choice>
  </mc:AlternateContent>
  <xr:revisionPtr revIDLastSave="0" documentId="13_ncr:1_{04D0A867-3B8C-42B6-9A6A-3459489BC69A}" xr6:coauthVersionLast="47" xr6:coauthVersionMax="47" xr10:uidLastSave="{00000000-0000-0000-0000-000000000000}"/>
  <bookViews>
    <workbookView xWindow="-120" yWindow="-120" windowWidth="38640" windowHeight="21120" xr2:uid="{F9CBC201-3D48-42BA-85D1-B8242944EFA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E11" i="1"/>
  <c r="E8" i="1"/>
  <c r="E9" i="1" s="1"/>
  <c r="E10" i="1" s="1"/>
  <c r="A20" i="1"/>
  <c r="A32" i="1" s="1"/>
  <c r="A44" i="1" s="1"/>
  <c r="A56" i="1" s="1"/>
  <c r="A68" i="1" s="1"/>
  <c r="A80" i="1" s="1"/>
  <c r="A92" i="1" s="1"/>
  <c r="A104" i="1" s="1"/>
  <c r="A116" i="1" s="1"/>
  <c r="A128" i="1" s="1"/>
  <c r="D9" i="1" l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E12" i="1"/>
  <c r="E13" i="1" s="1"/>
  <c r="E14" i="1" s="1"/>
  <c r="E15" i="1" s="1"/>
  <c r="E16" i="1" s="1"/>
  <c r="E17" i="1" s="1"/>
  <c r="E18" i="1" s="1"/>
  <c r="E19" i="1" s="1"/>
  <c r="E20" i="1" s="1"/>
  <c r="F8" i="1" l="1"/>
  <c r="E21" i="1"/>
  <c r="E22" i="1" s="1"/>
  <c r="C8" i="1"/>
  <c r="D20" i="1"/>
  <c r="G8" i="1" l="1"/>
  <c r="E23" i="1"/>
  <c r="D21" i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E24" i="1" l="1"/>
  <c r="E25" i="1" s="1"/>
  <c r="E26" i="1" s="1"/>
  <c r="E27" i="1" s="1"/>
  <c r="E28" i="1" s="1"/>
  <c r="E29" i="1" s="1"/>
  <c r="E30" i="1" s="1"/>
  <c r="E31" i="1" s="1"/>
  <c r="E32" i="1" s="1"/>
  <c r="C20" i="1"/>
  <c r="D32" i="1"/>
  <c r="F20" i="1" l="1"/>
  <c r="G20" i="1" s="1"/>
  <c r="E33" i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D33" i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E45" i="1" l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D44" i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F32" i="1"/>
  <c r="C32" i="1"/>
  <c r="G32" i="1" l="1"/>
  <c r="E57" i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C44" i="1"/>
  <c r="F44" i="1"/>
  <c r="D56" i="1"/>
  <c r="G44" i="1" l="1"/>
  <c r="D57" i="1"/>
  <c r="D58" i="1" s="1"/>
  <c r="E69" i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F56" i="1"/>
  <c r="F68" i="1" l="1"/>
  <c r="D59" i="1"/>
  <c r="D60" i="1" s="1"/>
  <c r="D61" i="1" s="1"/>
  <c r="D62" i="1" s="1"/>
  <c r="D63" i="1" s="1"/>
  <c r="D64" i="1" s="1"/>
  <c r="D65" i="1" s="1"/>
  <c r="D66" i="1" s="1"/>
  <c r="D67" i="1" s="1"/>
  <c r="E81" i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C56" i="1" l="1"/>
  <c r="G56" i="1" s="1"/>
  <c r="F80" i="1"/>
  <c r="D68" i="1"/>
  <c r="E93" i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F92" i="1" l="1"/>
  <c r="D69" i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E105" i="1"/>
  <c r="E106" i="1" s="1"/>
  <c r="E107" i="1" s="1"/>
  <c r="C68" i="1" l="1"/>
  <c r="G68" i="1" s="1"/>
  <c r="E108" i="1"/>
  <c r="E109" i="1" s="1"/>
  <c r="E110" i="1" s="1"/>
  <c r="E111" i="1" s="1"/>
  <c r="E112" i="1" s="1"/>
  <c r="E113" i="1" s="1"/>
  <c r="E114" i="1" s="1"/>
  <c r="E115" i="1" s="1"/>
  <c r="E116" i="1" s="1"/>
  <c r="D81" i="1"/>
  <c r="F104" i="1" l="1"/>
  <c r="D82" i="1"/>
  <c r="D83" i="1" s="1"/>
  <c r="D84" i="1" s="1"/>
  <c r="D85" i="1" s="1"/>
  <c r="D86" i="1" s="1"/>
  <c r="D87" i="1" s="1"/>
  <c r="D88" i="1" s="1"/>
  <c r="D89" i="1" s="1"/>
  <c r="D90" i="1" s="1"/>
  <c r="D91" i="1" s="1"/>
  <c r="E117" i="1"/>
  <c r="C80" i="1" l="1"/>
  <c r="G80" i="1" s="1"/>
  <c r="D92" i="1"/>
  <c r="D93" i="1" s="1"/>
  <c r="E118" i="1"/>
  <c r="E119" i="1" s="1"/>
  <c r="D94" i="1" l="1"/>
  <c r="E120" i="1"/>
  <c r="E121" i="1" s="1"/>
  <c r="E122" i="1" s="1"/>
  <c r="E123" i="1" s="1"/>
  <c r="E124" i="1" s="1"/>
  <c r="E125" i="1" s="1"/>
  <c r="E126" i="1" s="1"/>
  <c r="E127" i="1" s="1"/>
  <c r="E128" i="1" s="1"/>
  <c r="D95" i="1" l="1"/>
  <c r="D96" i="1" s="1"/>
  <c r="D97" i="1" s="1"/>
  <c r="D98" i="1" s="1"/>
  <c r="D99" i="1" s="1"/>
  <c r="D100" i="1" s="1"/>
  <c r="D101" i="1" s="1"/>
  <c r="D102" i="1" s="1"/>
  <c r="D103" i="1" s="1"/>
  <c r="E129" i="1"/>
  <c r="E130" i="1" s="1"/>
  <c r="F116" i="1"/>
  <c r="D104" i="1" l="1"/>
  <c r="D105" i="1" s="1"/>
  <c r="D106" i="1" s="1"/>
  <c r="D107" i="1" s="1"/>
  <c r="D108" i="1" s="1"/>
  <c r="D109" i="1" s="1"/>
  <c r="D110" i="1" s="1"/>
  <c r="C92" i="1"/>
  <c r="G92" i="1" s="1"/>
  <c r="E131" i="1"/>
  <c r="E132" i="1" l="1"/>
  <c r="E133" i="1" s="1"/>
  <c r="E134" i="1" s="1"/>
  <c r="E135" i="1" s="1"/>
  <c r="E136" i="1" s="1"/>
  <c r="E137" i="1" s="1"/>
  <c r="E138" i="1" s="1"/>
  <c r="E139" i="1" s="1"/>
  <c r="D111" i="1"/>
  <c r="D112" i="1" s="1"/>
  <c r="D113" i="1" s="1"/>
  <c r="D114" i="1" s="1"/>
  <c r="D115" i="1" s="1"/>
  <c r="C104" i="1" l="1"/>
  <c r="G104" i="1" s="1"/>
  <c r="D116" i="1"/>
  <c r="D117" i="1" l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C116" i="1" l="1"/>
  <c r="G116" i="1" s="1"/>
  <c r="D128" i="1"/>
  <c r="E7" i="1" l="1"/>
  <c r="D129" i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7" i="1" s="1"/>
  <c r="G7" i="1" l="1"/>
  <c r="F128" i="1"/>
  <c r="C128" i="1"/>
  <c r="G128" i="1" l="1"/>
</calcChain>
</file>

<file path=xl/sharedStrings.xml><?xml version="1.0" encoding="utf-8"?>
<sst xmlns="http://schemas.openxmlformats.org/spreadsheetml/2006/main" count="143" uniqueCount="21">
  <si>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</si>
  <si>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</si>
  <si>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</si>
  <si>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</si>
  <si>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</si>
  <si>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</si>
  <si>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</si>
  <si>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</si>
  <si>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</si>
  <si>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</si>
  <si>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</si>
  <si>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</si>
  <si>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SALARIO INICAL</t>
  </si>
  <si>
    <t>Subida Anual</t>
  </si>
  <si>
    <t>SIN EFECTO ABRIL</t>
  </si>
  <si>
    <t>CON EFECTO ABRIL</t>
  </si>
  <si>
    <t>CON ABRIL - SIN ABRIL</t>
  </si>
  <si>
    <t>TOTAL</t>
  </si>
  <si>
    <t>SIMULACION EFECTO ABRIL</t>
  </si>
  <si>
    <t>Ingresos brutos para un salario inicial de =A4 con una subida anual de =A3 durante 10 años</t>
  </si>
  <si>
    <t>10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</si>
</sst>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71" formatCode="_-* #,##0\ &quot;€&quot;_-;\-* #,##0\ &quot;€&quot;_-;_-* &quot;-&quot;??\ &quot;€&quot;_-;_-@_-"/>
    <numFmt numFmtId="172" formatCode="#,##0\ &quot;€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AA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1" fontId="0" fillId="0" borderId="0" xfId="0" applyNumberFormat="1"/>
    <xf numFmtId="0" fontId="5" fillId="0" borderId="0" xfId="0" applyFont="1" applyAlignment="1"/>
    <xf numFmtId="6" fontId="0" fillId="0" borderId="3" xfId="3" applyNumberFormat="1" applyFont="1" applyBorder="1"/>
    <xf numFmtId="0" fontId="0" fillId="0" borderId="4" xfId="0" applyBorder="1"/>
    <xf numFmtId="0" fontId="0" fillId="0" borderId="0" xfId="0" applyBorder="1"/>
    <xf numFmtId="6" fontId="0" fillId="0" borderId="5" xfId="3" applyNumberFormat="1" applyFont="1" applyBorder="1"/>
    <xf numFmtId="0" fontId="0" fillId="0" borderId="6" xfId="0" applyBorder="1"/>
    <xf numFmtId="0" fontId="0" fillId="0" borderId="7" xfId="0" applyBorder="1"/>
    <xf numFmtId="6" fontId="0" fillId="0" borderId="8" xfId="3" applyNumberFormat="1" applyFont="1" applyBorder="1"/>
    <xf numFmtId="0" fontId="3" fillId="0" borderId="1" xfId="0" applyFont="1" applyBorder="1"/>
    <xf numFmtId="0" fontId="3" fillId="0" borderId="4" xfId="0" applyFont="1" applyBorder="1"/>
    <xf numFmtId="0" fontId="3" fillId="0" borderId="6" xfId="0" applyFont="1" applyBorder="1"/>
    <xf numFmtId="0" fontId="0" fillId="0" borderId="3" xfId="0" applyBorder="1"/>
    <xf numFmtId="0" fontId="0" fillId="0" borderId="5" xfId="0" applyBorder="1"/>
    <xf numFmtId="0" fontId="0" fillId="0" borderId="8" xfId="0" applyBorder="1"/>
    <xf numFmtId="171" fontId="0" fillId="0" borderId="1" xfId="3" applyNumberFormat="1" applyFont="1" applyBorder="1"/>
    <xf numFmtId="172" fontId="0" fillId="0" borderId="3" xfId="2" applyNumberFormat="1" applyFont="1" applyBorder="1"/>
    <xf numFmtId="171" fontId="0" fillId="0" borderId="4" xfId="3" applyNumberFormat="1" applyFont="1" applyBorder="1"/>
    <xf numFmtId="172" fontId="0" fillId="0" borderId="5" xfId="2" applyNumberFormat="1" applyFont="1" applyBorder="1"/>
    <xf numFmtId="171" fontId="0" fillId="0" borderId="6" xfId="3" applyNumberFormat="1" applyFont="1" applyBorder="1"/>
    <xf numFmtId="172" fontId="0" fillId="0" borderId="8" xfId="2" applyNumberFormat="1" applyFont="1" applyBorder="1"/>
    <xf numFmtId="172" fontId="0" fillId="0" borderId="1" xfId="2" applyNumberFormat="1" applyFont="1" applyBorder="1"/>
    <xf numFmtId="171" fontId="0" fillId="0" borderId="3" xfId="3" applyNumberFormat="1" applyFont="1" applyBorder="1"/>
    <xf numFmtId="172" fontId="0" fillId="0" borderId="4" xfId="2" applyNumberFormat="1" applyFont="1" applyBorder="1"/>
    <xf numFmtId="171" fontId="0" fillId="0" borderId="5" xfId="3" applyNumberFormat="1" applyFont="1" applyBorder="1"/>
    <xf numFmtId="172" fontId="0" fillId="0" borderId="6" xfId="2" applyNumberFormat="1" applyFont="1" applyBorder="1"/>
    <xf numFmtId="171" fontId="0" fillId="0" borderId="8" xfId="3" applyNumberFormat="1" applyFont="1" applyBorder="1"/>
    <xf numFmtId="0" fontId="6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" fontId="0" fillId="0" borderId="0" xfId="0" applyNumberFormat="1" applyBorder="1"/>
    <xf numFmtId="0" fontId="0" fillId="0" borderId="0" xfId="0" applyBorder="1" applyAlignment="1">
      <alignment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2" borderId="11" xfId="0" applyFont="1" applyFill="1" applyBorder="1" applyAlignment="1">
      <alignment wrapText="1"/>
    </xf>
    <xf numFmtId="0" fontId="4" fillId="3" borderId="11" xfId="0" applyFont="1" applyFill="1" applyBorder="1"/>
    <xf numFmtId="0" fontId="4" fillId="2" borderId="12" xfId="0" applyFont="1" applyFill="1" applyBorder="1"/>
    <xf numFmtId="9" fontId="4" fillId="3" borderId="12" xfId="1" applyFont="1" applyFill="1" applyBorder="1"/>
    <xf numFmtId="0" fontId="7" fillId="4" borderId="10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7" fillId="6" borderId="9" xfId="0" applyFont="1" applyFill="1" applyBorder="1"/>
    <xf numFmtId="6" fontId="7" fillId="6" borderId="8" xfId="3" applyNumberFormat="1" applyFont="1" applyFill="1" applyBorder="1"/>
    <xf numFmtId="0" fontId="7" fillId="6" borderId="8" xfId="0" applyFont="1" applyFill="1" applyBorder="1"/>
    <xf numFmtId="0" fontId="3" fillId="4" borderId="10" xfId="0" applyFont="1" applyFill="1" applyBorder="1" applyAlignment="1"/>
    <xf numFmtId="0" fontId="8" fillId="5" borderId="9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 wrapText="1"/>
    </xf>
    <xf numFmtId="0" fontId="7" fillId="4" borderId="3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1" fontId="7" fillId="5" borderId="9" xfId="0" applyNumberFormat="1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172" fontId="9" fillId="4" borderId="6" xfId="2" applyNumberFormat="1" applyFont="1" applyFill="1" applyBorder="1"/>
    <xf numFmtId="172" fontId="9" fillId="5" borderId="14" xfId="2" applyNumberFormat="1" applyFont="1" applyFill="1" applyBorder="1"/>
  </cellXfs>
  <cellStyles count="4">
    <cellStyle name="Millares" xfId="2" builtinId="3"/>
    <cellStyle name="Moneda" xfId="3" builtinId="4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CAAF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B1150-E833-4A8B-9E67-14ADA9858C83}">
  <sheetPr>
    <pageSetUpPr fitToPage="1"/>
  </sheetPr>
  <dimension ref="A1:H398"/>
  <sheetViews>
    <sheetView tabSelected="1" workbookViewId="0">
      <selection activeCell="B5" sqref="B5"/>
    </sheetView>
  </sheetViews>
  <sheetFormatPr baseColWidth="10" defaultRowHeight="15" x14ac:dyDescent="0.25"/>
  <cols>
    <col min="1" max="1" width="12.5703125" bestFit="1" customWidth="1"/>
    <col min="3" max="3" width="10.42578125" bestFit="1" customWidth="1"/>
    <col min="4" max="5" width="16.42578125" bestFit="1" customWidth="1"/>
    <col min="6" max="6" width="10.42578125" bestFit="1" customWidth="1"/>
    <col min="7" max="7" width="26.42578125" bestFit="1" customWidth="1"/>
  </cols>
  <sheetData>
    <row r="1" spans="1:8" ht="23.25" x14ac:dyDescent="0.35">
      <c r="A1" s="29" t="s">
        <v>18</v>
      </c>
      <c r="B1" s="30"/>
      <c r="C1" s="30"/>
      <c r="D1" s="30"/>
      <c r="E1" s="30"/>
      <c r="F1" s="30"/>
      <c r="G1" s="31"/>
      <c r="H1" s="2"/>
    </row>
    <row r="2" spans="1:8" ht="15.75" thickBot="1" x14ac:dyDescent="0.3">
      <c r="A2" s="34" t="s">
        <v>19</v>
      </c>
      <c r="B2" s="35"/>
      <c r="C2" s="35"/>
      <c r="D2" s="35"/>
      <c r="E2" s="35"/>
      <c r="F2" s="35"/>
      <c r="G2" s="36"/>
      <c r="H2" s="28"/>
    </row>
    <row r="3" spans="1:8" ht="15.75" x14ac:dyDescent="0.25">
      <c r="A3" s="39" t="s">
        <v>13</v>
      </c>
      <c r="B3" s="40">
        <v>0.03</v>
      </c>
      <c r="C3" s="5"/>
      <c r="D3" s="5"/>
      <c r="E3" s="5"/>
      <c r="F3" s="5"/>
      <c r="G3" s="14"/>
    </row>
    <row r="4" spans="1:8" ht="32.25" thickBot="1" x14ac:dyDescent="0.3">
      <c r="A4" s="37" t="s">
        <v>12</v>
      </c>
      <c r="B4" s="38">
        <v>50000</v>
      </c>
      <c r="C4" s="5"/>
      <c r="D4" s="5"/>
      <c r="E4" s="5"/>
      <c r="F4" s="32"/>
      <c r="G4" s="14"/>
    </row>
    <row r="5" spans="1:8" ht="19.5" thickBot="1" x14ac:dyDescent="0.35">
      <c r="A5" s="4"/>
      <c r="B5" s="33"/>
      <c r="C5" s="41" t="s">
        <v>14</v>
      </c>
      <c r="D5" s="49"/>
      <c r="E5" s="52" t="s">
        <v>15</v>
      </c>
      <c r="F5" s="42"/>
      <c r="G5" s="43" t="s">
        <v>16</v>
      </c>
    </row>
    <row r="6" spans="1:8" ht="15" customHeight="1" thickBot="1" x14ac:dyDescent="0.35">
      <c r="A6" s="4"/>
      <c r="B6" s="33"/>
      <c r="C6" s="46"/>
      <c r="D6" s="50" t="s">
        <v>20</v>
      </c>
      <c r="E6" s="53" t="s">
        <v>20</v>
      </c>
      <c r="F6" s="47"/>
      <c r="G6" s="45"/>
    </row>
    <row r="7" spans="1:8" ht="21.75" thickBot="1" x14ac:dyDescent="0.4">
      <c r="A7" s="7"/>
      <c r="B7" s="8"/>
      <c r="C7" s="48" t="s">
        <v>17</v>
      </c>
      <c r="D7" s="54">
        <f>SUM(D8:D139)</f>
        <v>659601.47807696427</v>
      </c>
      <c r="E7" s="55">
        <f>SUM(E8:E139)</f>
        <v>654798.55469290901</v>
      </c>
      <c r="F7" s="51" t="s">
        <v>17</v>
      </c>
      <c r="G7" s="44">
        <f>E7-D7</f>
        <v>-4802.9233840552624</v>
      </c>
    </row>
    <row r="8" spans="1:8" x14ac:dyDescent="0.25">
      <c r="A8" s="10">
        <v>2026</v>
      </c>
      <c r="B8" s="13" t="s">
        <v>0</v>
      </c>
      <c r="C8" s="16">
        <f>SUM(D8:D19)</f>
        <v>51499.999999999993</v>
      </c>
      <c r="D8" s="19">
        <f>(B4*(1+$B$3))/12</f>
        <v>4291.666666666667</v>
      </c>
      <c r="E8" s="24">
        <f>B4/12</f>
        <v>4166.666666666667</v>
      </c>
      <c r="F8" s="23">
        <f>SUM(E8:E19)</f>
        <v>51124.999999999993</v>
      </c>
      <c r="G8" s="3">
        <f>F8-C8</f>
        <v>-375</v>
      </c>
    </row>
    <row r="9" spans="1:8" x14ac:dyDescent="0.25">
      <c r="A9" s="11"/>
      <c r="B9" s="14" t="s">
        <v>1</v>
      </c>
      <c r="C9" s="18"/>
      <c r="D9" s="19">
        <f>D8</f>
        <v>4291.666666666667</v>
      </c>
      <c r="E9" s="24">
        <f>E8</f>
        <v>4166.666666666667</v>
      </c>
      <c r="F9" s="25"/>
      <c r="G9" s="6"/>
    </row>
    <row r="10" spans="1:8" x14ac:dyDescent="0.25">
      <c r="A10" s="11"/>
      <c r="B10" s="14" t="s">
        <v>2</v>
      </c>
      <c r="C10" s="18"/>
      <c r="D10" s="19">
        <f t="shared" ref="D10:D19" si="0">D9</f>
        <v>4291.666666666667</v>
      </c>
      <c r="E10" s="24">
        <f>E9</f>
        <v>4166.666666666667</v>
      </c>
      <c r="F10" s="25"/>
      <c r="G10" s="6"/>
    </row>
    <row r="11" spans="1:8" x14ac:dyDescent="0.25">
      <c r="A11" s="11"/>
      <c r="B11" s="14" t="s">
        <v>3</v>
      </c>
      <c r="C11" s="18"/>
      <c r="D11" s="19">
        <f t="shared" si="0"/>
        <v>4291.666666666667</v>
      </c>
      <c r="E11" s="24">
        <f>B4*(1+$B$3)/12</f>
        <v>4291.666666666667</v>
      </c>
      <c r="F11" s="25"/>
      <c r="G11" s="6"/>
    </row>
    <row r="12" spans="1:8" x14ac:dyDescent="0.25">
      <c r="A12" s="11"/>
      <c r="B12" s="14" t="s">
        <v>4</v>
      </c>
      <c r="C12" s="18"/>
      <c r="D12" s="19">
        <f t="shared" si="0"/>
        <v>4291.666666666667</v>
      </c>
      <c r="E12" s="24">
        <f t="shared" ref="E12:E22" si="1">E11</f>
        <v>4291.666666666667</v>
      </c>
      <c r="F12" s="25"/>
      <c r="G12" s="6"/>
    </row>
    <row r="13" spans="1:8" x14ac:dyDescent="0.25">
      <c r="A13" s="11"/>
      <c r="B13" s="14" t="s">
        <v>5</v>
      </c>
      <c r="C13" s="18"/>
      <c r="D13" s="19">
        <f t="shared" si="0"/>
        <v>4291.666666666667</v>
      </c>
      <c r="E13" s="24">
        <f t="shared" si="1"/>
        <v>4291.666666666667</v>
      </c>
      <c r="F13" s="25"/>
      <c r="G13" s="6"/>
    </row>
    <row r="14" spans="1:8" x14ac:dyDescent="0.25">
      <c r="A14" s="11"/>
      <c r="B14" s="14" t="s">
        <v>6</v>
      </c>
      <c r="C14" s="18"/>
      <c r="D14" s="19">
        <f t="shared" si="0"/>
        <v>4291.666666666667</v>
      </c>
      <c r="E14" s="24">
        <f t="shared" si="1"/>
        <v>4291.666666666667</v>
      </c>
      <c r="F14" s="25"/>
      <c r="G14" s="6"/>
    </row>
    <row r="15" spans="1:8" x14ac:dyDescent="0.25">
      <c r="A15" s="11"/>
      <c r="B15" s="14" t="s">
        <v>7</v>
      </c>
      <c r="C15" s="18"/>
      <c r="D15" s="19">
        <f t="shared" si="0"/>
        <v>4291.666666666667</v>
      </c>
      <c r="E15" s="24">
        <f t="shared" si="1"/>
        <v>4291.666666666667</v>
      </c>
      <c r="F15" s="25"/>
      <c r="G15" s="6"/>
    </row>
    <row r="16" spans="1:8" x14ac:dyDescent="0.25">
      <c r="A16" s="11"/>
      <c r="B16" s="14" t="s">
        <v>8</v>
      </c>
      <c r="C16" s="18"/>
      <c r="D16" s="19">
        <f t="shared" si="0"/>
        <v>4291.666666666667</v>
      </c>
      <c r="E16" s="24">
        <f t="shared" si="1"/>
        <v>4291.666666666667</v>
      </c>
      <c r="F16" s="25"/>
      <c r="G16" s="6"/>
    </row>
    <row r="17" spans="1:7" x14ac:dyDescent="0.25">
      <c r="A17" s="11"/>
      <c r="B17" s="14" t="s">
        <v>9</v>
      </c>
      <c r="C17" s="18"/>
      <c r="D17" s="19">
        <f t="shared" si="0"/>
        <v>4291.666666666667</v>
      </c>
      <c r="E17" s="24">
        <f t="shared" si="1"/>
        <v>4291.666666666667</v>
      </c>
      <c r="F17" s="25"/>
      <c r="G17" s="6"/>
    </row>
    <row r="18" spans="1:7" x14ac:dyDescent="0.25">
      <c r="A18" s="11"/>
      <c r="B18" s="14" t="s">
        <v>10</v>
      </c>
      <c r="C18" s="18"/>
      <c r="D18" s="19">
        <f t="shared" si="0"/>
        <v>4291.666666666667</v>
      </c>
      <c r="E18" s="24">
        <f t="shared" si="1"/>
        <v>4291.666666666667</v>
      </c>
      <c r="F18" s="25"/>
      <c r="G18" s="6"/>
    </row>
    <row r="19" spans="1:7" ht="15.75" thickBot="1" x14ac:dyDescent="0.3">
      <c r="A19" s="12"/>
      <c r="B19" s="15" t="s">
        <v>11</v>
      </c>
      <c r="C19" s="20"/>
      <c r="D19" s="21">
        <f t="shared" si="0"/>
        <v>4291.666666666667</v>
      </c>
      <c r="E19" s="26">
        <f t="shared" si="1"/>
        <v>4291.666666666667</v>
      </c>
      <c r="F19" s="27"/>
      <c r="G19" s="9"/>
    </row>
    <row r="20" spans="1:7" x14ac:dyDescent="0.25">
      <c r="A20" s="10">
        <f>A8+1</f>
        <v>2027</v>
      </c>
      <c r="B20" s="13" t="s">
        <v>0</v>
      </c>
      <c r="C20" s="16">
        <f>SUM(D20:D31)</f>
        <v>53044.999999999978</v>
      </c>
      <c r="D20" s="17">
        <f>SUM(D8:D19)*(1+$B$3)/12</f>
        <v>4420.4166666666661</v>
      </c>
      <c r="E20" s="22">
        <f t="shared" si="1"/>
        <v>4291.666666666667</v>
      </c>
      <c r="F20" s="23">
        <f>SUM(E20:E31)</f>
        <v>52658.749999999978</v>
      </c>
      <c r="G20" s="3">
        <f>F20-C20</f>
        <v>-386.25</v>
      </c>
    </row>
    <row r="21" spans="1:7" x14ac:dyDescent="0.25">
      <c r="A21" s="11"/>
      <c r="B21" s="14" t="s">
        <v>1</v>
      </c>
      <c r="C21" s="18"/>
      <c r="D21" s="19">
        <f>D20</f>
        <v>4420.4166666666661</v>
      </c>
      <c r="E21" s="24">
        <f t="shared" si="1"/>
        <v>4291.666666666667</v>
      </c>
      <c r="F21" s="25"/>
      <c r="G21" s="6"/>
    </row>
    <row r="22" spans="1:7" x14ac:dyDescent="0.25">
      <c r="A22" s="11"/>
      <c r="B22" s="14" t="s">
        <v>2</v>
      </c>
      <c r="C22" s="18"/>
      <c r="D22" s="19">
        <f t="shared" ref="D22:D31" si="2">D21</f>
        <v>4420.4166666666661</v>
      </c>
      <c r="E22" s="24">
        <f t="shared" si="1"/>
        <v>4291.666666666667</v>
      </c>
      <c r="F22" s="25"/>
      <c r="G22" s="6"/>
    </row>
    <row r="23" spans="1:7" x14ac:dyDescent="0.25">
      <c r="A23" s="11"/>
      <c r="B23" s="14" t="s">
        <v>3</v>
      </c>
      <c r="C23" s="18"/>
      <c r="D23" s="19">
        <f t="shared" si="2"/>
        <v>4420.4166666666661</v>
      </c>
      <c r="E23" s="24">
        <f>SUM(E11:E22)*(1+$B$3)/12</f>
        <v>4420.4166666666661</v>
      </c>
      <c r="F23" s="25"/>
      <c r="G23" s="6"/>
    </row>
    <row r="24" spans="1:7" x14ac:dyDescent="0.25">
      <c r="A24" s="11"/>
      <c r="B24" s="14" t="s">
        <v>4</v>
      </c>
      <c r="C24" s="18"/>
      <c r="D24" s="19">
        <f t="shared" si="2"/>
        <v>4420.4166666666661</v>
      </c>
      <c r="E24" s="24">
        <f t="shared" ref="E24:E34" si="3">E23</f>
        <v>4420.4166666666661</v>
      </c>
      <c r="F24" s="25"/>
      <c r="G24" s="6"/>
    </row>
    <row r="25" spans="1:7" x14ac:dyDescent="0.25">
      <c r="A25" s="11"/>
      <c r="B25" s="14" t="s">
        <v>5</v>
      </c>
      <c r="C25" s="18"/>
      <c r="D25" s="19">
        <f t="shared" si="2"/>
        <v>4420.4166666666661</v>
      </c>
      <c r="E25" s="24">
        <f t="shared" si="3"/>
        <v>4420.4166666666661</v>
      </c>
      <c r="F25" s="25"/>
      <c r="G25" s="6"/>
    </row>
    <row r="26" spans="1:7" x14ac:dyDescent="0.25">
      <c r="A26" s="11"/>
      <c r="B26" s="14" t="s">
        <v>6</v>
      </c>
      <c r="C26" s="18"/>
      <c r="D26" s="19">
        <f t="shared" si="2"/>
        <v>4420.4166666666661</v>
      </c>
      <c r="E26" s="24">
        <f t="shared" si="3"/>
        <v>4420.4166666666661</v>
      </c>
      <c r="F26" s="25"/>
      <c r="G26" s="6"/>
    </row>
    <row r="27" spans="1:7" x14ac:dyDescent="0.25">
      <c r="A27" s="11"/>
      <c r="B27" s="14" t="s">
        <v>7</v>
      </c>
      <c r="C27" s="18"/>
      <c r="D27" s="19">
        <f t="shared" si="2"/>
        <v>4420.4166666666661</v>
      </c>
      <c r="E27" s="24">
        <f t="shared" si="3"/>
        <v>4420.4166666666661</v>
      </c>
      <c r="F27" s="25"/>
      <c r="G27" s="6"/>
    </row>
    <row r="28" spans="1:7" x14ac:dyDescent="0.25">
      <c r="A28" s="11"/>
      <c r="B28" s="14" t="s">
        <v>8</v>
      </c>
      <c r="C28" s="18"/>
      <c r="D28" s="19">
        <f t="shared" si="2"/>
        <v>4420.4166666666661</v>
      </c>
      <c r="E28" s="24">
        <f t="shared" si="3"/>
        <v>4420.4166666666661</v>
      </c>
      <c r="F28" s="25"/>
      <c r="G28" s="6"/>
    </row>
    <row r="29" spans="1:7" x14ac:dyDescent="0.25">
      <c r="A29" s="11"/>
      <c r="B29" s="14" t="s">
        <v>9</v>
      </c>
      <c r="C29" s="18"/>
      <c r="D29" s="19">
        <f t="shared" si="2"/>
        <v>4420.4166666666661</v>
      </c>
      <c r="E29" s="24">
        <f t="shared" si="3"/>
        <v>4420.4166666666661</v>
      </c>
      <c r="F29" s="25"/>
      <c r="G29" s="6"/>
    </row>
    <row r="30" spans="1:7" x14ac:dyDescent="0.25">
      <c r="A30" s="11"/>
      <c r="B30" s="14" t="s">
        <v>10</v>
      </c>
      <c r="C30" s="18"/>
      <c r="D30" s="19">
        <f t="shared" si="2"/>
        <v>4420.4166666666661</v>
      </c>
      <c r="E30" s="24">
        <f t="shared" si="3"/>
        <v>4420.4166666666661</v>
      </c>
      <c r="F30" s="25"/>
      <c r="G30" s="6"/>
    </row>
    <row r="31" spans="1:7" ht="15.75" thickBot="1" x14ac:dyDescent="0.3">
      <c r="A31" s="12"/>
      <c r="B31" s="15" t="s">
        <v>11</v>
      </c>
      <c r="C31" s="20"/>
      <c r="D31" s="21">
        <f t="shared" si="2"/>
        <v>4420.4166666666661</v>
      </c>
      <c r="E31" s="26">
        <f t="shared" si="3"/>
        <v>4420.4166666666661</v>
      </c>
      <c r="F31" s="27"/>
      <c r="G31" s="9"/>
    </row>
    <row r="32" spans="1:7" x14ac:dyDescent="0.25">
      <c r="A32" s="10">
        <f>A20+1</f>
        <v>2028</v>
      </c>
      <c r="B32" s="13" t="s">
        <v>0</v>
      </c>
      <c r="C32" s="16">
        <f>SUM(D32:D43)</f>
        <v>54636.349999999984</v>
      </c>
      <c r="D32" s="17">
        <f>SUM(D20:D31)*(1+$B$3)/12</f>
        <v>4553.0291666666644</v>
      </c>
      <c r="E32" s="22">
        <f t="shared" si="3"/>
        <v>4420.4166666666661</v>
      </c>
      <c r="F32" s="23">
        <f>SUM(E32:E43)</f>
        <v>54238.51249999999</v>
      </c>
      <c r="G32" s="3">
        <f>F32-C32</f>
        <v>-397.83749999999418</v>
      </c>
    </row>
    <row r="33" spans="1:7" x14ac:dyDescent="0.25">
      <c r="A33" s="11"/>
      <c r="B33" s="14" t="s">
        <v>1</v>
      </c>
      <c r="C33" s="18"/>
      <c r="D33" s="19">
        <f>D32</f>
        <v>4553.0291666666644</v>
      </c>
      <c r="E33" s="24">
        <f t="shared" si="3"/>
        <v>4420.4166666666661</v>
      </c>
      <c r="F33" s="25"/>
      <c r="G33" s="6"/>
    </row>
    <row r="34" spans="1:7" x14ac:dyDescent="0.25">
      <c r="A34" s="11"/>
      <c r="B34" s="14" t="s">
        <v>2</v>
      </c>
      <c r="C34" s="18"/>
      <c r="D34" s="19">
        <f t="shared" ref="D34:D43" si="4">D33</f>
        <v>4553.0291666666644</v>
      </c>
      <c r="E34" s="24">
        <f t="shared" si="3"/>
        <v>4420.4166666666661</v>
      </c>
      <c r="F34" s="25"/>
      <c r="G34" s="6"/>
    </row>
    <row r="35" spans="1:7" x14ac:dyDescent="0.25">
      <c r="A35" s="11"/>
      <c r="B35" s="14" t="s">
        <v>3</v>
      </c>
      <c r="C35" s="18"/>
      <c r="D35" s="19">
        <f t="shared" si="4"/>
        <v>4553.0291666666644</v>
      </c>
      <c r="E35" s="24">
        <f>SUM(E23:E34)*(1+$B$3)/12</f>
        <v>4553.0291666666644</v>
      </c>
      <c r="F35" s="25"/>
      <c r="G35" s="6"/>
    </row>
    <row r="36" spans="1:7" x14ac:dyDescent="0.25">
      <c r="A36" s="11"/>
      <c r="B36" s="14" t="s">
        <v>4</v>
      </c>
      <c r="C36" s="18"/>
      <c r="D36" s="19">
        <f t="shared" si="4"/>
        <v>4553.0291666666644</v>
      </c>
      <c r="E36" s="24">
        <f t="shared" ref="E36:E46" si="5">E35</f>
        <v>4553.0291666666644</v>
      </c>
      <c r="F36" s="25"/>
      <c r="G36" s="6"/>
    </row>
    <row r="37" spans="1:7" x14ac:dyDescent="0.25">
      <c r="A37" s="11"/>
      <c r="B37" s="14" t="s">
        <v>5</v>
      </c>
      <c r="C37" s="18"/>
      <c r="D37" s="19">
        <f t="shared" si="4"/>
        <v>4553.0291666666644</v>
      </c>
      <c r="E37" s="24">
        <f t="shared" si="5"/>
        <v>4553.0291666666644</v>
      </c>
      <c r="F37" s="25"/>
      <c r="G37" s="6"/>
    </row>
    <row r="38" spans="1:7" x14ac:dyDescent="0.25">
      <c r="A38" s="11"/>
      <c r="B38" s="14" t="s">
        <v>6</v>
      </c>
      <c r="C38" s="18"/>
      <c r="D38" s="19">
        <f t="shared" si="4"/>
        <v>4553.0291666666644</v>
      </c>
      <c r="E38" s="24">
        <f t="shared" si="5"/>
        <v>4553.0291666666644</v>
      </c>
      <c r="F38" s="25"/>
      <c r="G38" s="6"/>
    </row>
    <row r="39" spans="1:7" x14ac:dyDescent="0.25">
      <c r="A39" s="11"/>
      <c r="B39" s="14" t="s">
        <v>7</v>
      </c>
      <c r="C39" s="18"/>
      <c r="D39" s="19">
        <f t="shared" si="4"/>
        <v>4553.0291666666644</v>
      </c>
      <c r="E39" s="24">
        <f t="shared" si="5"/>
        <v>4553.0291666666644</v>
      </c>
      <c r="F39" s="25"/>
      <c r="G39" s="6"/>
    </row>
    <row r="40" spans="1:7" x14ac:dyDescent="0.25">
      <c r="A40" s="11"/>
      <c r="B40" s="14" t="s">
        <v>8</v>
      </c>
      <c r="C40" s="18"/>
      <c r="D40" s="19">
        <f t="shared" si="4"/>
        <v>4553.0291666666644</v>
      </c>
      <c r="E40" s="24">
        <f t="shared" si="5"/>
        <v>4553.0291666666644</v>
      </c>
      <c r="F40" s="25"/>
      <c r="G40" s="6"/>
    </row>
    <row r="41" spans="1:7" x14ac:dyDescent="0.25">
      <c r="A41" s="11"/>
      <c r="B41" s="14" t="s">
        <v>9</v>
      </c>
      <c r="C41" s="18"/>
      <c r="D41" s="19">
        <f t="shared" si="4"/>
        <v>4553.0291666666644</v>
      </c>
      <c r="E41" s="24">
        <f t="shared" si="5"/>
        <v>4553.0291666666644</v>
      </c>
      <c r="F41" s="25"/>
      <c r="G41" s="6"/>
    </row>
    <row r="42" spans="1:7" x14ac:dyDescent="0.25">
      <c r="A42" s="11"/>
      <c r="B42" s="14" t="s">
        <v>10</v>
      </c>
      <c r="C42" s="18"/>
      <c r="D42" s="19">
        <f t="shared" si="4"/>
        <v>4553.0291666666644</v>
      </c>
      <c r="E42" s="24">
        <f t="shared" si="5"/>
        <v>4553.0291666666644</v>
      </c>
      <c r="F42" s="25"/>
      <c r="G42" s="6"/>
    </row>
    <row r="43" spans="1:7" ht="15.75" thickBot="1" x14ac:dyDescent="0.3">
      <c r="A43" s="12"/>
      <c r="B43" s="15" t="s">
        <v>11</v>
      </c>
      <c r="C43" s="20"/>
      <c r="D43" s="21">
        <f t="shared" si="4"/>
        <v>4553.0291666666644</v>
      </c>
      <c r="E43" s="26">
        <f t="shared" si="5"/>
        <v>4553.0291666666644</v>
      </c>
      <c r="F43" s="27"/>
      <c r="G43" s="9"/>
    </row>
    <row r="44" spans="1:7" x14ac:dyDescent="0.25">
      <c r="A44" s="10">
        <f>A32+1</f>
        <v>2029</v>
      </c>
      <c r="B44" s="13" t="s">
        <v>0</v>
      </c>
      <c r="C44" s="16">
        <f>SUM(D44:D55)</f>
        <v>56275.440499999997</v>
      </c>
      <c r="D44" s="17">
        <f>SUM(D32:D43)*(1+$B$3)/12</f>
        <v>4689.6200416666652</v>
      </c>
      <c r="E44" s="22">
        <f t="shared" si="5"/>
        <v>4553.0291666666644</v>
      </c>
      <c r="F44" s="23">
        <f>SUM(E44:E55)</f>
        <v>55865.667874999999</v>
      </c>
      <c r="G44" s="3">
        <f>F44-C44</f>
        <v>-409.77262499999779</v>
      </c>
    </row>
    <row r="45" spans="1:7" x14ac:dyDescent="0.25">
      <c r="A45" s="11"/>
      <c r="B45" s="14" t="s">
        <v>1</v>
      </c>
      <c r="C45" s="18"/>
      <c r="D45" s="19">
        <f>D44</f>
        <v>4689.6200416666652</v>
      </c>
      <c r="E45" s="24">
        <f t="shared" si="5"/>
        <v>4553.0291666666644</v>
      </c>
      <c r="F45" s="25"/>
      <c r="G45" s="6"/>
    </row>
    <row r="46" spans="1:7" x14ac:dyDescent="0.25">
      <c r="A46" s="11"/>
      <c r="B46" s="14" t="s">
        <v>2</v>
      </c>
      <c r="C46" s="18"/>
      <c r="D46" s="19">
        <f t="shared" ref="D46:D55" si="6">D45</f>
        <v>4689.6200416666652</v>
      </c>
      <c r="E46" s="24">
        <f t="shared" si="5"/>
        <v>4553.0291666666644</v>
      </c>
      <c r="F46" s="25"/>
      <c r="G46" s="6"/>
    </row>
    <row r="47" spans="1:7" x14ac:dyDescent="0.25">
      <c r="A47" s="11"/>
      <c r="B47" s="14" t="s">
        <v>3</v>
      </c>
      <c r="C47" s="18"/>
      <c r="D47" s="19">
        <f t="shared" si="6"/>
        <v>4689.6200416666652</v>
      </c>
      <c r="E47" s="24">
        <f>SUM(E35:E46)*(1+$B$3)/12</f>
        <v>4689.6200416666652</v>
      </c>
      <c r="F47" s="25"/>
      <c r="G47" s="6"/>
    </row>
    <row r="48" spans="1:7" x14ac:dyDescent="0.25">
      <c r="A48" s="11"/>
      <c r="B48" s="14" t="s">
        <v>4</v>
      </c>
      <c r="C48" s="18"/>
      <c r="D48" s="19">
        <f t="shared" si="6"/>
        <v>4689.6200416666652</v>
      </c>
      <c r="E48" s="24">
        <f t="shared" ref="E48:E58" si="7">E47</f>
        <v>4689.6200416666652</v>
      </c>
      <c r="F48" s="25"/>
      <c r="G48" s="6"/>
    </row>
    <row r="49" spans="1:7" x14ac:dyDescent="0.25">
      <c r="A49" s="11"/>
      <c r="B49" s="14" t="s">
        <v>5</v>
      </c>
      <c r="C49" s="18"/>
      <c r="D49" s="19">
        <f t="shared" si="6"/>
        <v>4689.6200416666652</v>
      </c>
      <c r="E49" s="24">
        <f t="shared" si="7"/>
        <v>4689.6200416666652</v>
      </c>
      <c r="F49" s="25"/>
      <c r="G49" s="6"/>
    </row>
    <row r="50" spans="1:7" x14ac:dyDescent="0.25">
      <c r="A50" s="11"/>
      <c r="B50" s="14" t="s">
        <v>6</v>
      </c>
      <c r="C50" s="18"/>
      <c r="D50" s="19">
        <f t="shared" si="6"/>
        <v>4689.6200416666652</v>
      </c>
      <c r="E50" s="24">
        <f t="shared" si="7"/>
        <v>4689.6200416666652</v>
      </c>
      <c r="F50" s="25"/>
      <c r="G50" s="6"/>
    </row>
    <row r="51" spans="1:7" x14ac:dyDescent="0.25">
      <c r="A51" s="11"/>
      <c r="B51" s="14" t="s">
        <v>7</v>
      </c>
      <c r="C51" s="18"/>
      <c r="D51" s="19">
        <f t="shared" si="6"/>
        <v>4689.6200416666652</v>
      </c>
      <c r="E51" s="24">
        <f t="shared" si="7"/>
        <v>4689.6200416666652</v>
      </c>
      <c r="F51" s="25"/>
      <c r="G51" s="6"/>
    </row>
    <row r="52" spans="1:7" x14ac:dyDescent="0.25">
      <c r="A52" s="11"/>
      <c r="B52" s="14" t="s">
        <v>8</v>
      </c>
      <c r="C52" s="18"/>
      <c r="D52" s="19">
        <f t="shared" si="6"/>
        <v>4689.6200416666652</v>
      </c>
      <c r="E52" s="24">
        <f t="shared" si="7"/>
        <v>4689.6200416666652</v>
      </c>
      <c r="F52" s="25"/>
      <c r="G52" s="6"/>
    </row>
    <row r="53" spans="1:7" x14ac:dyDescent="0.25">
      <c r="A53" s="11"/>
      <c r="B53" s="14" t="s">
        <v>9</v>
      </c>
      <c r="C53" s="18"/>
      <c r="D53" s="19">
        <f t="shared" si="6"/>
        <v>4689.6200416666652</v>
      </c>
      <c r="E53" s="24">
        <f t="shared" si="7"/>
        <v>4689.6200416666652</v>
      </c>
      <c r="F53" s="25"/>
      <c r="G53" s="6"/>
    </row>
    <row r="54" spans="1:7" x14ac:dyDescent="0.25">
      <c r="A54" s="11"/>
      <c r="B54" s="14" t="s">
        <v>10</v>
      </c>
      <c r="C54" s="18"/>
      <c r="D54" s="19">
        <f t="shared" si="6"/>
        <v>4689.6200416666652</v>
      </c>
      <c r="E54" s="24">
        <f t="shared" si="7"/>
        <v>4689.6200416666652</v>
      </c>
      <c r="F54" s="25"/>
      <c r="G54" s="6"/>
    </row>
    <row r="55" spans="1:7" ht="15.75" thickBot="1" x14ac:dyDescent="0.3">
      <c r="A55" s="12"/>
      <c r="B55" s="15" t="s">
        <v>11</v>
      </c>
      <c r="C55" s="20"/>
      <c r="D55" s="21">
        <f t="shared" si="6"/>
        <v>4689.6200416666652</v>
      </c>
      <c r="E55" s="26">
        <f t="shared" si="7"/>
        <v>4689.6200416666652</v>
      </c>
      <c r="F55" s="27"/>
      <c r="G55" s="9"/>
    </row>
    <row r="56" spans="1:7" x14ac:dyDescent="0.25">
      <c r="A56" s="10">
        <f>A44+1</f>
        <v>2030</v>
      </c>
      <c r="B56" s="13" t="s">
        <v>0</v>
      </c>
      <c r="C56" s="16">
        <f>SUM(D56:D67)</f>
        <v>57963.703714999989</v>
      </c>
      <c r="D56" s="17">
        <f>SUM(D44:D55)*(1+$B$3)/12</f>
        <v>4830.308642916666</v>
      </c>
      <c r="E56" s="22">
        <f t="shared" si="7"/>
        <v>4689.6200416666652</v>
      </c>
      <c r="F56" s="23">
        <f>SUM(E56:E67)</f>
        <v>57541.637911249985</v>
      </c>
      <c r="G56" s="3">
        <f>F56-C56</f>
        <v>-422.0658037500034</v>
      </c>
    </row>
    <row r="57" spans="1:7" x14ac:dyDescent="0.25">
      <c r="A57" s="11"/>
      <c r="B57" s="14" t="s">
        <v>1</v>
      </c>
      <c r="C57" s="18"/>
      <c r="D57" s="19">
        <f>D56</f>
        <v>4830.308642916666</v>
      </c>
      <c r="E57" s="24">
        <f t="shared" si="7"/>
        <v>4689.6200416666652</v>
      </c>
      <c r="F57" s="25"/>
      <c r="G57" s="6"/>
    </row>
    <row r="58" spans="1:7" x14ac:dyDescent="0.25">
      <c r="A58" s="11"/>
      <c r="B58" s="14" t="s">
        <v>2</v>
      </c>
      <c r="C58" s="18"/>
      <c r="D58" s="19">
        <f t="shared" ref="D58:D67" si="8">D57</f>
        <v>4830.308642916666</v>
      </c>
      <c r="E58" s="24">
        <f t="shared" si="7"/>
        <v>4689.6200416666652</v>
      </c>
      <c r="F58" s="25"/>
      <c r="G58" s="6"/>
    </row>
    <row r="59" spans="1:7" x14ac:dyDescent="0.25">
      <c r="A59" s="11"/>
      <c r="B59" s="14" t="s">
        <v>3</v>
      </c>
      <c r="C59" s="18"/>
      <c r="D59" s="19">
        <f t="shared" si="8"/>
        <v>4830.308642916666</v>
      </c>
      <c r="E59" s="24">
        <f>SUM(E47:E58)*(1+$B$3)/12</f>
        <v>4830.308642916666</v>
      </c>
      <c r="F59" s="25"/>
      <c r="G59" s="6"/>
    </row>
    <row r="60" spans="1:7" x14ac:dyDescent="0.25">
      <c r="A60" s="11"/>
      <c r="B60" s="14" t="s">
        <v>4</v>
      </c>
      <c r="C60" s="18"/>
      <c r="D60" s="19">
        <f t="shared" si="8"/>
        <v>4830.308642916666</v>
      </c>
      <c r="E60" s="24">
        <f t="shared" ref="E60:E70" si="9">E59</f>
        <v>4830.308642916666</v>
      </c>
      <c r="F60" s="25"/>
      <c r="G60" s="6"/>
    </row>
    <row r="61" spans="1:7" x14ac:dyDescent="0.25">
      <c r="A61" s="11"/>
      <c r="B61" s="14" t="s">
        <v>5</v>
      </c>
      <c r="C61" s="18"/>
      <c r="D61" s="19">
        <f t="shared" si="8"/>
        <v>4830.308642916666</v>
      </c>
      <c r="E61" s="24">
        <f t="shared" si="9"/>
        <v>4830.308642916666</v>
      </c>
      <c r="F61" s="25"/>
      <c r="G61" s="6"/>
    </row>
    <row r="62" spans="1:7" x14ac:dyDescent="0.25">
      <c r="A62" s="11"/>
      <c r="B62" s="14" t="s">
        <v>6</v>
      </c>
      <c r="C62" s="18"/>
      <c r="D62" s="19">
        <f t="shared" si="8"/>
        <v>4830.308642916666</v>
      </c>
      <c r="E62" s="24">
        <f t="shared" si="9"/>
        <v>4830.308642916666</v>
      </c>
      <c r="F62" s="25"/>
      <c r="G62" s="6"/>
    </row>
    <row r="63" spans="1:7" x14ac:dyDescent="0.25">
      <c r="A63" s="11"/>
      <c r="B63" s="14" t="s">
        <v>7</v>
      </c>
      <c r="C63" s="18"/>
      <c r="D63" s="19">
        <f t="shared" si="8"/>
        <v>4830.308642916666</v>
      </c>
      <c r="E63" s="24">
        <f t="shared" si="9"/>
        <v>4830.308642916666</v>
      </c>
      <c r="F63" s="25"/>
      <c r="G63" s="6"/>
    </row>
    <row r="64" spans="1:7" x14ac:dyDescent="0.25">
      <c r="A64" s="11"/>
      <c r="B64" s="14" t="s">
        <v>8</v>
      </c>
      <c r="C64" s="18"/>
      <c r="D64" s="19">
        <f t="shared" si="8"/>
        <v>4830.308642916666</v>
      </c>
      <c r="E64" s="24">
        <f t="shared" si="9"/>
        <v>4830.308642916666</v>
      </c>
      <c r="F64" s="25"/>
      <c r="G64" s="6"/>
    </row>
    <row r="65" spans="1:7" x14ac:dyDescent="0.25">
      <c r="A65" s="11"/>
      <c r="B65" s="14" t="s">
        <v>9</v>
      </c>
      <c r="C65" s="18"/>
      <c r="D65" s="19">
        <f t="shared" si="8"/>
        <v>4830.308642916666</v>
      </c>
      <c r="E65" s="24">
        <f t="shared" si="9"/>
        <v>4830.308642916666</v>
      </c>
      <c r="F65" s="25"/>
      <c r="G65" s="6"/>
    </row>
    <row r="66" spans="1:7" x14ac:dyDescent="0.25">
      <c r="A66" s="11"/>
      <c r="B66" s="14" t="s">
        <v>10</v>
      </c>
      <c r="C66" s="18"/>
      <c r="D66" s="19">
        <f t="shared" si="8"/>
        <v>4830.308642916666</v>
      </c>
      <c r="E66" s="24">
        <f t="shared" si="9"/>
        <v>4830.308642916666</v>
      </c>
      <c r="F66" s="25"/>
      <c r="G66" s="6"/>
    </row>
    <row r="67" spans="1:7" ht="15.75" thickBot="1" x14ac:dyDescent="0.3">
      <c r="A67" s="12"/>
      <c r="B67" s="15" t="s">
        <v>11</v>
      </c>
      <c r="C67" s="20"/>
      <c r="D67" s="21">
        <f t="shared" si="8"/>
        <v>4830.308642916666</v>
      </c>
      <c r="E67" s="26">
        <f t="shared" si="9"/>
        <v>4830.308642916666</v>
      </c>
      <c r="F67" s="27"/>
      <c r="G67" s="9"/>
    </row>
    <row r="68" spans="1:7" x14ac:dyDescent="0.25">
      <c r="A68" s="10">
        <f>A56+1</f>
        <v>2031</v>
      </c>
      <c r="B68" s="13" t="s">
        <v>0</v>
      </c>
      <c r="C68" s="16">
        <f>SUM(D68:D79)</f>
        <v>59702.614826450001</v>
      </c>
      <c r="D68" s="17">
        <f>SUM(D56:D67)*(1+$B$3)/12</f>
        <v>4975.2179022041664</v>
      </c>
      <c r="E68" s="22">
        <f t="shared" si="9"/>
        <v>4830.308642916666</v>
      </c>
      <c r="F68" s="23">
        <f>SUM(E68:E79)</f>
        <v>59267.887048587501</v>
      </c>
      <c r="G68" s="3">
        <f>F68-C68</f>
        <v>-434.72777786249935</v>
      </c>
    </row>
    <row r="69" spans="1:7" x14ac:dyDescent="0.25">
      <c r="A69" s="11"/>
      <c r="B69" s="14" t="s">
        <v>1</v>
      </c>
      <c r="C69" s="18"/>
      <c r="D69" s="19">
        <f>D68</f>
        <v>4975.2179022041664</v>
      </c>
      <c r="E69" s="24">
        <f t="shared" si="9"/>
        <v>4830.308642916666</v>
      </c>
      <c r="F69" s="25"/>
      <c r="G69" s="6"/>
    </row>
    <row r="70" spans="1:7" x14ac:dyDescent="0.25">
      <c r="A70" s="11"/>
      <c r="B70" s="14" t="s">
        <v>2</v>
      </c>
      <c r="C70" s="18"/>
      <c r="D70" s="19">
        <f t="shared" ref="D70:D79" si="10">D69</f>
        <v>4975.2179022041664</v>
      </c>
      <c r="E70" s="24">
        <f t="shared" si="9"/>
        <v>4830.308642916666</v>
      </c>
      <c r="F70" s="25"/>
      <c r="G70" s="6"/>
    </row>
    <row r="71" spans="1:7" x14ac:dyDescent="0.25">
      <c r="A71" s="11"/>
      <c r="B71" s="14" t="s">
        <v>3</v>
      </c>
      <c r="C71" s="18"/>
      <c r="D71" s="19">
        <f t="shared" si="10"/>
        <v>4975.2179022041664</v>
      </c>
      <c r="E71" s="24">
        <f>SUM(E59:E70)*(1+$B$3)/12</f>
        <v>4975.2179022041664</v>
      </c>
      <c r="F71" s="25"/>
      <c r="G71" s="6"/>
    </row>
    <row r="72" spans="1:7" x14ac:dyDescent="0.25">
      <c r="A72" s="11"/>
      <c r="B72" s="14" t="s">
        <v>4</v>
      </c>
      <c r="C72" s="18"/>
      <c r="D72" s="19">
        <f t="shared" si="10"/>
        <v>4975.2179022041664</v>
      </c>
      <c r="E72" s="24">
        <f t="shared" ref="E72:E82" si="11">E71</f>
        <v>4975.2179022041664</v>
      </c>
      <c r="F72" s="25"/>
      <c r="G72" s="6"/>
    </row>
    <row r="73" spans="1:7" x14ac:dyDescent="0.25">
      <c r="A73" s="11"/>
      <c r="B73" s="14" t="s">
        <v>5</v>
      </c>
      <c r="C73" s="18"/>
      <c r="D73" s="19">
        <f t="shared" si="10"/>
        <v>4975.2179022041664</v>
      </c>
      <c r="E73" s="24">
        <f t="shared" si="11"/>
        <v>4975.2179022041664</v>
      </c>
      <c r="F73" s="25"/>
      <c r="G73" s="6"/>
    </row>
    <row r="74" spans="1:7" x14ac:dyDescent="0.25">
      <c r="A74" s="11"/>
      <c r="B74" s="14" t="s">
        <v>6</v>
      </c>
      <c r="C74" s="18"/>
      <c r="D74" s="19">
        <f t="shared" si="10"/>
        <v>4975.2179022041664</v>
      </c>
      <c r="E74" s="24">
        <f t="shared" si="11"/>
        <v>4975.2179022041664</v>
      </c>
      <c r="F74" s="25"/>
      <c r="G74" s="6"/>
    </row>
    <row r="75" spans="1:7" x14ac:dyDescent="0.25">
      <c r="A75" s="11"/>
      <c r="B75" s="14" t="s">
        <v>7</v>
      </c>
      <c r="C75" s="18"/>
      <c r="D75" s="19">
        <f t="shared" si="10"/>
        <v>4975.2179022041664</v>
      </c>
      <c r="E75" s="24">
        <f t="shared" si="11"/>
        <v>4975.2179022041664</v>
      </c>
      <c r="F75" s="25"/>
      <c r="G75" s="6"/>
    </row>
    <row r="76" spans="1:7" x14ac:dyDescent="0.25">
      <c r="A76" s="11"/>
      <c r="B76" s="14" t="s">
        <v>8</v>
      </c>
      <c r="C76" s="18"/>
      <c r="D76" s="19">
        <f t="shared" si="10"/>
        <v>4975.2179022041664</v>
      </c>
      <c r="E76" s="24">
        <f t="shared" si="11"/>
        <v>4975.2179022041664</v>
      </c>
      <c r="F76" s="25"/>
      <c r="G76" s="6"/>
    </row>
    <row r="77" spans="1:7" x14ac:dyDescent="0.25">
      <c r="A77" s="11"/>
      <c r="B77" s="14" t="s">
        <v>9</v>
      </c>
      <c r="C77" s="18"/>
      <c r="D77" s="19">
        <f t="shared" si="10"/>
        <v>4975.2179022041664</v>
      </c>
      <c r="E77" s="24">
        <f t="shared" si="11"/>
        <v>4975.2179022041664</v>
      </c>
      <c r="F77" s="25"/>
      <c r="G77" s="6"/>
    </row>
    <row r="78" spans="1:7" x14ac:dyDescent="0.25">
      <c r="A78" s="11"/>
      <c r="B78" s="14" t="s">
        <v>10</v>
      </c>
      <c r="C78" s="18"/>
      <c r="D78" s="19">
        <f t="shared" si="10"/>
        <v>4975.2179022041664</v>
      </c>
      <c r="E78" s="24">
        <f t="shared" si="11"/>
        <v>4975.2179022041664</v>
      </c>
      <c r="F78" s="25"/>
      <c r="G78" s="6"/>
    </row>
    <row r="79" spans="1:7" ht="15.75" thickBot="1" x14ac:dyDescent="0.3">
      <c r="A79" s="12"/>
      <c r="B79" s="15" t="s">
        <v>11</v>
      </c>
      <c r="C79" s="20"/>
      <c r="D79" s="21">
        <f t="shared" si="10"/>
        <v>4975.2179022041664</v>
      </c>
      <c r="E79" s="26">
        <f t="shared" si="11"/>
        <v>4975.2179022041664</v>
      </c>
      <c r="F79" s="27"/>
      <c r="G79" s="9"/>
    </row>
    <row r="80" spans="1:7" x14ac:dyDescent="0.25">
      <c r="A80" s="10">
        <f>A68+1</f>
        <v>2032</v>
      </c>
      <c r="B80" s="13" t="s">
        <v>0</v>
      </c>
      <c r="C80" s="16">
        <f>SUM(D80:D91)</f>
        <v>61493.693271243501</v>
      </c>
      <c r="D80" s="17">
        <f>SUM(D68:D79)*(1+$B$3)/12</f>
        <v>5124.4744392702914</v>
      </c>
      <c r="E80" s="22">
        <f t="shared" si="11"/>
        <v>4975.2179022041664</v>
      </c>
      <c r="F80" s="23">
        <f>SUM(E80:E91)</f>
        <v>61045.923660045126</v>
      </c>
      <c r="G80" s="3">
        <f>F80-C80</f>
        <v>-447.76961119837506</v>
      </c>
    </row>
    <row r="81" spans="1:7" x14ac:dyDescent="0.25">
      <c r="A81" s="11"/>
      <c r="B81" s="14" t="s">
        <v>1</v>
      </c>
      <c r="C81" s="18"/>
      <c r="D81" s="19">
        <f>D80</f>
        <v>5124.4744392702914</v>
      </c>
      <c r="E81" s="24">
        <f t="shared" si="11"/>
        <v>4975.2179022041664</v>
      </c>
      <c r="F81" s="25"/>
      <c r="G81" s="6"/>
    </row>
    <row r="82" spans="1:7" x14ac:dyDescent="0.25">
      <c r="A82" s="11"/>
      <c r="B82" s="14" t="s">
        <v>2</v>
      </c>
      <c r="C82" s="18"/>
      <c r="D82" s="19">
        <f t="shared" ref="D82:D91" si="12">D81</f>
        <v>5124.4744392702914</v>
      </c>
      <c r="E82" s="24">
        <f t="shared" si="11"/>
        <v>4975.2179022041664</v>
      </c>
      <c r="F82" s="25"/>
      <c r="G82" s="6"/>
    </row>
    <row r="83" spans="1:7" x14ac:dyDescent="0.25">
      <c r="A83" s="11"/>
      <c r="B83" s="14" t="s">
        <v>3</v>
      </c>
      <c r="C83" s="18"/>
      <c r="D83" s="19">
        <f t="shared" si="12"/>
        <v>5124.4744392702914</v>
      </c>
      <c r="E83" s="24">
        <f>SUM(E71:E82)*(1+$B$3)/12</f>
        <v>5124.4744392702914</v>
      </c>
      <c r="F83" s="25"/>
      <c r="G83" s="6"/>
    </row>
    <row r="84" spans="1:7" x14ac:dyDescent="0.25">
      <c r="A84" s="11"/>
      <c r="B84" s="14" t="s">
        <v>4</v>
      </c>
      <c r="C84" s="18"/>
      <c r="D84" s="19">
        <f t="shared" si="12"/>
        <v>5124.4744392702914</v>
      </c>
      <c r="E84" s="24">
        <f t="shared" ref="E84:E94" si="13">E83</f>
        <v>5124.4744392702914</v>
      </c>
      <c r="F84" s="25"/>
      <c r="G84" s="6"/>
    </row>
    <row r="85" spans="1:7" x14ac:dyDescent="0.25">
      <c r="A85" s="11"/>
      <c r="B85" s="14" t="s">
        <v>5</v>
      </c>
      <c r="C85" s="18"/>
      <c r="D85" s="19">
        <f t="shared" si="12"/>
        <v>5124.4744392702914</v>
      </c>
      <c r="E85" s="24">
        <f t="shared" si="13"/>
        <v>5124.4744392702914</v>
      </c>
      <c r="F85" s="25"/>
      <c r="G85" s="6"/>
    </row>
    <row r="86" spans="1:7" x14ac:dyDescent="0.25">
      <c r="A86" s="11"/>
      <c r="B86" s="14" t="s">
        <v>6</v>
      </c>
      <c r="C86" s="18"/>
      <c r="D86" s="19">
        <f t="shared" si="12"/>
        <v>5124.4744392702914</v>
      </c>
      <c r="E86" s="24">
        <f t="shared" si="13"/>
        <v>5124.4744392702914</v>
      </c>
      <c r="F86" s="25"/>
      <c r="G86" s="6"/>
    </row>
    <row r="87" spans="1:7" x14ac:dyDescent="0.25">
      <c r="A87" s="11"/>
      <c r="B87" s="14" t="s">
        <v>7</v>
      </c>
      <c r="C87" s="18"/>
      <c r="D87" s="19">
        <f t="shared" si="12"/>
        <v>5124.4744392702914</v>
      </c>
      <c r="E87" s="24">
        <f t="shared" si="13"/>
        <v>5124.4744392702914</v>
      </c>
      <c r="F87" s="25"/>
      <c r="G87" s="6"/>
    </row>
    <row r="88" spans="1:7" x14ac:dyDescent="0.25">
      <c r="A88" s="11"/>
      <c r="B88" s="14" t="s">
        <v>8</v>
      </c>
      <c r="C88" s="18"/>
      <c r="D88" s="19">
        <f t="shared" si="12"/>
        <v>5124.4744392702914</v>
      </c>
      <c r="E88" s="24">
        <f t="shared" si="13"/>
        <v>5124.4744392702914</v>
      </c>
      <c r="F88" s="25"/>
      <c r="G88" s="6"/>
    </row>
    <row r="89" spans="1:7" x14ac:dyDescent="0.25">
      <c r="A89" s="11"/>
      <c r="B89" s="14" t="s">
        <v>9</v>
      </c>
      <c r="C89" s="18"/>
      <c r="D89" s="19">
        <f t="shared" si="12"/>
        <v>5124.4744392702914</v>
      </c>
      <c r="E89" s="24">
        <f t="shared" si="13"/>
        <v>5124.4744392702914</v>
      </c>
      <c r="F89" s="25"/>
      <c r="G89" s="6"/>
    </row>
    <row r="90" spans="1:7" x14ac:dyDescent="0.25">
      <c r="A90" s="11"/>
      <c r="B90" s="14" t="s">
        <v>10</v>
      </c>
      <c r="C90" s="18"/>
      <c r="D90" s="19">
        <f t="shared" si="12"/>
        <v>5124.4744392702914</v>
      </c>
      <c r="E90" s="24">
        <f t="shared" si="13"/>
        <v>5124.4744392702914</v>
      </c>
      <c r="F90" s="25"/>
      <c r="G90" s="6"/>
    </row>
    <row r="91" spans="1:7" ht="15.75" thickBot="1" x14ac:dyDescent="0.3">
      <c r="A91" s="12"/>
      <c r="B91" s="15" t="s">
        <v>11</v>
      </c>
      <c r="C91" s="20"/>
      <c r="D91" s="21">
        <f t="shared" si="12"/>
        <v>5124.4744392702914</v>
      </c>
      <c r="E91" s="26">
        <f t="shared" si="13"/>
        <v>5124.4744392702914</v>
      </c>
      <c r="F91" s="27"/>
      <c r="G91" s="9"/>
    </row>
    <row r="92" spans="1:7" x14ac:dyDescent="0.25">
      <c r="A92" s="10">
        <f>A80+1</f>
        <v>2033</v>
      </c>
      <c r="B92" s="13" t="s">
        <v>0</v>
      </c>
      <c r="C92" s="16">
        <f>SUM(D92:D103)</f>
        <v>63338.504069380819</v>
      </c>
      <c r="D92" s="17">
        <f>SUM(D80:D91)*(1+$B$3)/12</f>
        <v>5278.2086724484006</v>
      </c>
      <c r="E92" s="22">
        <f t="shared" si="13"/>
        <v>5124.4744392702914</v>
      </c>
      <c r="F92" s="23">
        <f>SUM(E92:E103)</f>
        <v>62877.301369846493</v>
      </c>
      <c r="G92" s="3">
        <f>F92-C92</f>
        <v>-461.2026995343258</v>
      </c>
    </row>
    <row r="93" spans="1:7" x14ac:dyDescent="0.25">
      <c r="A93" s="11"/>
      <c r="B93" s="14" t="s">
        <v>1</v>
      </c>
      <c r="C93" s="18"/>
      <c r="D93" s="19">
        <f>D92</f>
        <v>5278.2086724484006</v>
      </c>
      <c r="E93" s="24">
        <f t="shared" si="13"/>
        <v>5124.4744392702914</v>
      </c>
      <c r="F93" s="25"/>
      <c r="G93" s="6"/>
    </row>
    <row r="94" spans="1:7" x14ac:dyDescent="0.25">
      <c r="A94" s="11"/>
      <c r="B94" s="14" t="s">
        <v>2</v>
      </c>
      <c r="C94" s="18"/>
      <c r="D94" s="19">
        <f t="shared" ref="D94:D103" si="14">D93</f>
        <v>5278.2086724484006</v>
      </c>
      <c r="E94" s="24">
        <f t="shared" si="13"/>
        <v>5124.4744392702914</v>
      </c>
      <c r="F94" s="25"/>
      <c r="G94" s="6"/>
    </row>
    <row r="95" spans="1:7" x14ac:dyDescent="0.25">
      <c r="A95" s="11"/>
      <c r="B95" s="14" t="s">
        <v>3</v>
      </c>
      <c r="C95" s="18"/>
      <c r="D95" s="19">
        <f t="shared" si="14"/>
        <v>5278.2086724484006</v>
      </c>
      <c r="E95" s="24">
        <f>SUM(E83:E94)*(1+$B$3)/12</f>
        <v>5278.2086724484006</v>
      </c>
      <c r="F95" s="25"/>
      <c r="G95" s="6"/>
    </row>
    <row r="96" spans="1:7" x14ac:dyDescent="0.25">
      <c r="A96" s="11"/>
      <c r="B96" s="14" t="s">
        <v>4</v>
      </c>
      <c r="C96" s="18"/>
      <c r="D96" s="19">
        <f t="shared" si="14"/>
        <v>5278.2086724484006</v>
      </c>
      <c r="E96" s="24">
        <f t="shared" ref="E96:E106" si="15">E95</f>
        <v>5278.2086724484006</v>
      </c>
      <c r="F96" s="25"/>
      <c r="G96" s="6"/>
    </row>
    <row r="97" spans="1:7" x14ac:dyDescent="0.25">
      <c r="A97" s="11"/>
      <c r="B97" s="14" t="s">
        <v>5</v>
      </c>
      <c r="C97" s="18"/>
      <c r="D97" s="19">
        <f t="shared" si="14"/>
        <v>5278.2086724484006</v>
      </c>
      <c r="E97" s="24">
        <f t="shared" si="15"/>
        <v>5278.2086724484006</v>
      </c>
      <c r="F97" s="25"/>
      <c r="G97" s="6"/>
    </row>
    <row r="98" spans="1:7" x14ac:dyDescent="0.25">
      <c r="A98" s="11"/>
      <c r="B98" s="14" t="s">
        <v>6</v>
      </c>
      <c r="C98" s="18"/>
      <c r="D98" s="19">
        <f t="shared" si="14"/>
        <v>5278.2086724484006</v>
      </c>
      <c r="E98" s="24">
        <f t="shared" si="15"/>
        <v>5278.2086724484006</v>
      </c>
      <c r="F98" s="25"/>
      <c r="G98" s="6"/>
    </row>
    <row r="99" spans="1:7" x14ac:dyDescent="0.25">
      <c r="A99" s="11"/>
      <c r="B99" s="14" t="s">
        <v>7</v>
      </c>
      <c r="C99" s="18"/>
      <c r="D99" s="19">
        <f t="shared" si="14"/>
        <v>5278.2086724484006</v>
      </c>
      <c r="E99" s="24">
        <f t="shared" si="15"/>
        <v>5278.2086724484006</v>
      </c>
      <c r="F99" s="25"/>
      <c r="G99" s="6"/>
    </row>
    <row r="100" spans="1:7" x14ac:dyDescent="0.25">
      <c r="A100" s="11"/>
      <c r="B100" s="14" t="s">
        <v>8</v>
      </c>
      <c r="C100" s="18"/>
      <c r="D100" s="19">
        <f t="shared" si="14"/>
        <v>5278.2086724484006</v>
      </c>
      <c r="E100" s="24">
        <f t="shared" si="15"/>
        <v>5278.2086724484006</v>
      </c>
      <c r="F100" s="25"/>
      <c r="G100" s="6"/>
    </row>
    <row r="101" spans="1:7" x14ac:dyDescent="0.25">
      <c r="A101" s="11"/>
      <c r="B101" s="14" t="s">
        <v>9</v>
      </c>
      <c r="C101" s="18"/>
      <c r="D101" s="19">
        <f t="shared" si="14"/>
        <v>5278.2086724484006</v>
      </c>
      <c r="E101" s="24">
        <f t="shared" si="15"/>
        <v>5278.2086724484006</v>
      </c>
      <c r="F101" s="25"/>
      <c r="G101" s="6"/>
    </row>
    <row r="102" spans="1:7" x14ac:dyDescent="0.25">
      <c r="A102" s="11"/>
      <c r="B102" s="14" t="s">
        <v>10</v>
      </c>
      <c r="C102" s="18"/>
      <c r="D102" s="19">
        <f t="shared" si="14"/>
        <v>5278.2086724484006</v>
      </c>
      <c r="E102" s="24">
        <f t="shared" si="15"/>
        <v>5278.2086724484006</v>
      </c>
      <c r="F102" s="25"/>
      <c r="G102" s="6"/>
    </row>
    <row r="103" spans="1:7" ht="15.75" thickBot="1" x14ac:dyDescent="0.3">
      <c r="A103" s="12"/>
      <c r="B103" s="15" t="s">
        <v>11</v>
      </c>
      <c r="C103" s="20"/>
      <c r="D103" s="21">
        <f t="shared" si="14"/>
        <v>5278.2086724484006</v>
      </c>
      <c r="E103" s="26">
        <f t="shared" si="15"/>
        <v>5278.2086724484006</v>
      </c>
      <c r="F103" s="27"/>
      <c r="G103" s="9"/>
    </row>
    <row r="104" spans="1:7" x14ac:dyDescent="0.25">
      <c r="A104" s="10">
        <f>A92+1</f>
        <v>2034</v>
      </c>
      <c r="B104" s="13" t="s">
        <v>0</v>
      </c>
      <c r="C104" s="16">
        <f>SUM(D104:D115)</f>
        <v>65238.659191462248</v>
      </c>
      <c r="D104" s="17">
        <f>SUM(D92:D103)*(1+$B$3)/12</f>
        <v>5436.5549326218543</v>
      </c>
      <c r="E104" s="22">
        <f t="shared" si="15"/>
        <v>5278.2086724484006</v>
      </c>
      <c r="F104" s="23">
        <f>SUM(E104:E115)</f>
        <v>64763.620410941883</v>
      </c>
      <c r="G104" s="3">
        <f>F104-C104</f>
        <v>-475.03878052036453</v>
      </c>
    </row>
    <row r="105" spans="1:7" x14ac:dyDescent="0.25">
      <c r="A105" s="11"/>
      <c r="B105" s="14" t="s">
        <v>1</v>
      </c>
      <c r="C105" s="18"/>
      <c r="D105" s="19">
        <f>D104</f>
        <v>5436.5549326218543</v>
      </c>
      <c r="E105" s="24">
        <f t="shared" si="15"/>
        <v>5278.2086724484006</v>
      </c>
      <c r="F105" s="25"/>
      <c r="G105" s="6"/>
    </row>
    <row r="106" spans="1:7" x14ac:dyDescent="0.25">
      <c r="A106" s="11"/>
      <c r="B106" s="14" t="s">
        <v>2</v>
      </c>
      <c r="C106" s="18"/>
      <c r="D106" s="19">
        <f t="shared" ref="D106:D115" si="16">D105</f>
        <v>5436.5549326218543</v>
      </c>
      <c r="E106" s="24">
        <f t="shared" si="15"/>
        <v>5278.2086724484006</v>
      </c>
      <c r="F106" s="25"/>
      <c r="G106" s="6"/>
    </row>
    <row r="107" spans="1:7" x14ac:dyDescent="0.25">
      <c r="A107" s="11"/>
      <c r="B107" s="14" t="s">
        <v>3</v>
      </c>
      <c r="C107" s="18"/>
      <c r="D107" s="19">
        <f t="shared" si="16"/>
        <v>5436.5549326218543</v>
      </c>
      <c r="E107" s="24">
        <f>SUM(E95:E106)*(1+$B$3)/12</f>
        <v>5436.5549326218543</v>
      </c>
      <c r="F107" s="25"/>
      <c r="G107" s="6"/>
    </row>
    <row r="108" spans="1:7" x14ac:dyDescent="0.25">
      <c r="A108" s="11"/>
      <c r="B108" s="14" t="s">
        <v>4</v>
      </c>
      <c r="C108" s="18"/>
      <c r="D108" s="19">
        <f t="shared" si="16"/>
        <v>5436.5549326218543</v>
      </c>
      <c r="E108" s="24">
        <f t="shared" ref="E108:E118" si="17">E107</f>
        <v>5436.5549326218543</v>
      </c>
      <c r="F108" s="25"/>
      <c r="G108" s="6"/>
    </row>
    <row r="109" spans="1:7" x14ac:dyDescent="0.25">
      <c r="A109" s="11"/>
      <c r="B109" s="14" t="s">
        <v>5</v>
      </c>
      <c r="C109" s="18"/>
      <c r="D109" s="19">
        <f t="shared" si="16"/>
        <v>5436.5549326218543</v>
      </c>
      <c r="E109" s="24">
        <f t="shared" si="17"/>
        <v>5436.5549326218543</v>
      </c>
      <c r="F109" s="25"/>
      <c r="G109" s="6"/>
    </row>
    <row r="110" spans="1:7" x14ac:dyDescent="0.25">
      <c r="A110" s="11"/>
      <c r="B110" s="14" t="s">
        <v>6</v>
      </c>
      <c r="C110" s="18"/>
      <c r="D110" s="19">
        <f t="shared" si="16"/>
        <v>5436.5549326218543</v>
      </c>
      <c r="E110" s="24">
        <f t="shared" si="17"/>
        <v>5436.5549326218543</v>
      </c>
      <c r="F110" s="25"/>
      <c r="G110" s="6"/>
    </row>
    <row r="111" spans="1:7" x14ac:dyDescent="0.25">
      <c r="A111" s="11"/>
      <c r="B111" s="14" t="s">
        <v>7</v>
      </c>
      <c r="C111" s="18"/>
      <c r="D111" s="19">
        <f t="shared" si="16"/>
        <v>5436.5549326218543</v>
      </c>
      <c r="E111" s="24">
        <f t="shared" si="17"/>
        <v>5436.5549326218543</v>
      </c>
      <c r="F111" s="25"/>
      <c r="G111" s="6"/>
    </row>
    <row r="112" spans="1:7" x14ac:dyDescent="0.25">
      <c r="A112" s="11"/>
      <c r="B112" s="14" t="s">
        <v>8</v>
      </c>
      <c r="C112" s="18"/>
      <c r="D112" s="19">
        <f t="shared" si="16"/>
        <v>5436.5549326218543</v>
      </c>
      <c r="E112" s="24">
        <f t="shared" si="17"/>
        <v>5436.5549326218543</v>
      </c>
      <c r="F112" s="25"/>
      <c r="G112" s="6"/>
    </row>
    <row r="113" spans="1:7" x14ac:dyDescent="0.25">
      <c r="A113" s="11"/>
      <c r="B113" s="14" t="s">
        <v>9</v>
      </c>
      <c r="C113" s="18"/>
      <c r="D113" s="19">
        <f t="shared" si="16"/>
        <v>5436.5549326218543</v>
      </c>
      <c r="E113" s="24">
        <f t="shared" si="17"/>
        <v>5436.5549326218543</v>
      </c>
      <c r="F113" s="25"/>
      <c r="G113" s="6"/>
    </row>
    <row r="114" spans="1:7" x14ac:dyDescent="0.25">
      <c r="A114" s="11"/>
      <c r="B114" s="14" t="s">
        <v>10</v>
      </c>
      <c r="C114" s="18"/>
      <c r="D114" s="19">
        <f t="shared" si="16"/>
        <v>5436.5549326218543</v>
      </c>
      <c r="E114" s="24">
        <f t="shared" si="17"/>
        <v>5436.5549326218543</v>
      </c>
      <c r="F114" s="25"/>
      <c r="G114" s="6"/>
    </row>
    <row r="115" spans="1:7" ht="15.75" thickBot="1" x14ac:dyDescent="0.3">
      <c r="A115" s="12"/>
      <c r="B115" s="15" t="s">
        <v>11</v>
      </c>
      <c r="C115" s="20"/>
      <c r="D115" s="21">
        <f t="shared" si="16"/>
        <v>5436.5549326218543</v>
      </c>
      <c r="E115" s="26">
        <f t="shared" si="17"/>
        <v>5436.5549326218543</v>
      </c>
      <c r="F115" s="27"/>
      <c r="G115" s="9"/>
    </row>
    <row r="116" spans="1:7" x14ac:dyDescent="0.25">
      <c r="A116" s="10">
        <f>A104+1</f>
        <v>2035</v>
      </c>
      <c r="B116" s="13" t="s">
        <v>0</v>
      </c>
      <c r="C116" s="16">
        <f>SUM(D116:D127)</f>
        <v>67195.818967206127</v>
      </c>
      <c r="D116" s="17">
        <f>SUM(D104:D115)*(1+$B$3)/12</f>
        <v>5599.6515806005091</v>
      </c>
      <c r="E116" s="22">
        <f t="shared" si="17"/>
        <v>5436.5549326218543</v>
      </c>
      <c r="F116" s="23">
        <f>SUM(E116:E127)</f>
        <v>66706.529023270152</v>
      </c>
      <c r="G116" s="3">
        <f>F116-C116</f>
        <v>-489.28994393597532</v>
      </c>
    </row>
    <row r="117" spans="1:7" x14ac:dyDescent="0.25">
      <c r="A117" s="11"/>
      <c r="B117" s="14" t="s">
        <v>1</v>
      </c>
      <c r="C117" s="18"/>
      <c r="D117" s="19">
        <f>D116</f>
        <v>5599.6515806005091</v>
      </c>
      <c r="E117" s="24">
        <f t="shared" si="17"/>
        <v>5436.5549326218543</v>
      </c>
      <c r="F117" s="25"/>
      <c r="G117" s="6"/>
    </row>
    <row r="118" spans="1:7" x14ac:dyDescent="0.25">
      <c r="A118" s="11"/>
      <c r="B118" s="14" t="s">
        <v>2</v>
      </c>
      <c r="C118" s="18"/>
      <c r="D118" s="19">
        <f t="shared" ref="D118:D127" si="18">D117</f>
        <v>5599.6515806005091</v>
      </c>
      <c r="E118" s="24">
        <f t="shared" si="17"/>
        <v>5436.5549326218543</v>
      </c>
      <c r="F118" s="25"/>
      <c r="G118" s="6"/>
    </row>
    <row r="119" spans="1:7" x14ac:dyDescent="0.25">
      <c r="A119" s="11"/>
      <c r="B119" s="14" t="s">
        <v>3</v>
      </c>
      <c r="C119" s="18"/>
      <c r="D119" s="19">
        <f t="shared" si="18"/>
        <v>5599.6515806005091</v>
      </c>
      <c r="E119" s="24">
        <f>SUM(E107:E118)*(1+$B$3)/12</f>
        <v>5599.6515806005091</v>
      </c>
      <c r="F119" s="25"/>
      <c r="G119" s="6"/>
    </row>
    <row r="120" spans="1:7" x14ac:dyDescent="0.25">
      <c r="A120" s="11"/>
      <c r="B120" s="14" t="s">
        <v>4</v>
      </c>
      <c r="C120" s="18"/>
      <c r="D120" s="19">
        <f t="shared" si="18"/>
        <v>5599.6515806005091</v>
      </c>
      <c r="E120" s="24">
        <f t="shared" ref="E120:E130" si="19">E119</f>
        <v>5599.6515806005091</v>
      </c>
      <c r="F120" s="25"/>
      <c r="G120" s="6"/>
    </row>
    <row r="121" spans="1:7" x14ac:dyDescent="0.25">
      <c r="A121" s="11"/>
      <c r="B121" s="14" t="s">
        <v>5</v>
      </c>
      <c r="C121" s="18"/>
      <c r="D121" s="19">
        <f t="shared" si="18"/>
        <v>5599.6515806005091</v>
      </c>
      <c r="E121" s="24">
        <f t="shared" si="19"/>
        <v>5599.6515806005091</v>
      </c>
      <c r="F121" s="25"/>
      <c r="G121" s="6"/>
    </row>
    <row r="122" spans="1:7" x14ac:dyDescent="0.25">
      <c r="A122" s="11"/>
      <c r="B122" s="14" t="s">
        <v>6</v>
      </c>
      <c r="C122" s="18"/>
      <c r="D122" s="19">
        <f t="shared" si="18"/>
        <v>5599.6515806005091</v>
      </c>
      <c r="E122" s="24">
        <f t="shared" si="19"/>
        <v>5599.6515806005091</v>
      </c>
      <c r="F122" s="25"/>
      <c r="G122" s="6"/>
    </row>
    <row r="123" spans="1:7" x14ac:dyDescent="0.25">
      <c r="A123" s="11"/>
      <c r="B123" s="14" t="s">
        <v>7</v>
      </c>
      <c r="C123" s="18"/>
      <c r="D123" s="19">
        <f t="shared" si="18"/>
        <v>5599.6515806005091</v>
      </c>
      <c r="E123" s="24">
        <f t="shared" si="19"/>
        <v>5599.6515806005091</v>
      </c>
      <c r="F123" s="25"/>
      <c r="G123" s="6"/>
    </row>
    <row r="124" spans="1:7" x14ac:dyDescent="0.25">
      <c r="A124" s="11"/>
      <c r="B124" s="14" t="s">
        <v>8</v>
      </c>
      <c r="C124" s="18"/>
      <c r="D124" s="19">
        <f t="shared" si="18"/>
        <v>5599.6515806005091</v>
      </c>
      <c r="E124" s="24">
        <f t="shared" si="19"/>
        <v>5599.6515806005091</v>
      </c>
      <c r="F124" s="25"/>
      <c r="G124" s="6"/>
    </row>
    <row r="125" spans="1:7" x14ac:dyDescent="0.25">
      <c r="A125" s="11"/>
      <c r="B125" s="14" t="s">
        <v>9</v>
      </c>
      <c r="C125" s="18"/>
      <c r="D125" s="19">
        <f t="shared" si="18"/>
        <v>5599.6515806005091</v>
      </c>
      <c r="E125" s="24">
        <f t="shared" si="19"/>
        <v>5599.6515806005091</v>
      </c>
      <c r="F125" s="25"/>
      <c r="G125" s="6"/>
    </row>
    <row r="126" spans="1:7" x14ac:dyDescent="0.25">
      <c r="A126" s="11"/>
      <c r="B126" s="14" t="s">
        <v>10</v>
      </c>
      <c r="C126" s="18"/>
      <c r="D126" s="19">
        <f t="shared" si="18"/>
        <v>5599.6515806005091</v>
      </c>
      <c r="E126" s="24">
        <f t="shared" si="19"/>
        <v>5599.6515806005091</v>
      </c>
      <c r="F126" s="25"/>
      <c r="G126" s="6"/>
    </row>
    <row r="127" spans="1:7" ht="15.75" thickBot="1" x14ac:dyDescent="0.3">
      <c r="A127" s="12"/>
      <c r="B127" s="15" t="s">
        <v>11</v>
      </c>
      <c r="C127" s="20"/>
      <c r="D127" s="21">
        <f t="shared" si="18"/>
        <v>5599.6515806005091</v>
      </c>
      <c r="E127" s="26">
        <f t="shared" si="19"/>
        <v>5599.6515806005091</v>
      </c>
      <c r="F127" s="27"/>
      <c r="G127" s="9"/>
    </row>
    <row r="128" spans="1:7" x14ac:dyDescent="0.25">
      <c r="A128" s="10">
        <f>A116+1</f>
        <v>2036</v>
      </c>
      <c r="B128" s="13" t="s">
        <v>0</v>
      </c>
      <c r="C128" s="16">
        <f>SUM(D128:D139)</f>
        <v>69211.693536222316</v>
      </c>
      <c r="D128" s="17">
        <f>SUM(D116:D127)*(1+$B$3)/12</f>
        <v>5767.6411280185266</v>
      </c>
      <c r="E128" s="22">
        <f t="shared" si="19"/>
        <v>5599.6515806005091</v>
      </c>
      <c r="F128" s="23">
        <f>SUM(E128:E139)</f>
        <v>68707.724893968276</v>
      </c>
      <c r="G128" s="3">
        <f>F128-C128</f>
        <v>-503.96864225403988</v>
      </c>
    </row>
    <row r="129" spans="1:7" x14ac:dyDescent="0.25">
      <c r="A129" s="4"/>
      <c r="B129" s="14" t="s">
        <v>1</v>
      </c>
      <c r="C129" s="18"/>
      <c r="D129" s="19">
        <f>D128</f>
        <v>5767.6411280185266</v>
      </c>
      <c r="E129" s="24">
        <f t="shared" si="19"/>
        <v>5599.6515806005091</v>
      </c>
      <c r="F129" s="25"/>
      <c r="G129" s="6"/>
    </row>
    <row r="130" spans="1:7" x14ac:dyDescent="0.25">
      <c r="A130" s="4"/>
      <c r="B130" s="14" t="s">
        <v>2</v>
      </c>
      <c r="C130" s="18"/>
      <c r="D130" s="19">
        <f t="shared" ref="D130:D139" si="20">D129</f>
        <v>5767.6411280185266</v>
      </c>
      <c r="E130" s="24">
        <f t="shared" si="19"/>
        <v>5599.6515806005091</v>
      </c>
      <c r="F130" s="25"/>
      <c r="G130" s="6"/>
    </row>
    <row r="131" spans="1:7" x14ac:dyDescent="0.25">
      <c r="A131" s="4"/>
      <c r="B131" s="14" t="s">
        <v>3</v>
      </c>
      <c r="C131" s="18"/>
      <c r="D131" s="19">
        <f t="shared" si="20"/>
        <v>5767.6411280185266</v>
      </c>
      <c r="E131" s="24">
        <f>SUM(E119:E130)*(1+$B$3)/12</f>
        <v>5767.6411280185266</v>
      </c>
      <c r="F131" s="25"/>
      <c r="G131" s="6"/>
    </row>
    <row r="132" spans="1:7" x14ac:dyDescent="0.25">
      <c r="A132" s="4"/>
      <c r="B132" s="14" t="s">
        <v>4</v>
      </c>
      <c r="C132" s="18"/>
      <c r="D132" s="19">
        <f t="shared" si="20"/>
        <v>5767.6411280185266</v>
      </c>
      <c r="E132" s="24">
        <f t="shared" ref="E132:E139" si="21">E131</f>
        <v>5767.6411280185266</v>
      </c>
      <c r="F132" s="25"/>
      <c r="G132" s="6"/>
    </row>
    <row r="133" spans="1:7" x14ac:dyDescent="0.25">
      <c r="A133" s="4"/>
      <c r="B133" s="14" t="s">
        <v>5</v>
      </c>
      <c r="C133" s="18"/>
      <c r="D133" s="19">
        <f t="shared" si="20"/>
        <v>5767.6411280185266</v>
      </c>
      <c r="E133" s="24">
        <f t="shared" si="21"/>
        <v>5767.6411280185266</v>
      </c>
      <c r="F133" s="25"/>
      <c r="G133" s="6"/>
    </row>
    <row r="134" spans="1:7" x14ac:dyDescent="0.25">
      <c r="A134" s="4"/>
      <c r="B134" s="14" t="s">
        <v>6</v>
      </c>
      <c r="C134" s="18"/>
      <c r="D134" s="19">
        <f t="shared" si="20"/>
        <v>5767.6411280185266</v>
      </c>
      <c r="E134" s="24">
        <f t="shared" si="21"/>
        <v>5767.6411280185266</v>
      </c>
      <c r="F134" s="25"/>
      <c r="G134" s="6"/>
    </row>
    <row r="135" spans="1:7" x14ac:dyDescent="0.25">
      <c r="A135" s="4"/>
      <c r="B135" s="14" t="s">
        <v>7</v>
      </c>
      <c r="C135" s="18"/>
      <c r="D135" s="19">
        <f t="shared" si="20"/>
        <v>5767.6411280185266</v>
      </c>
      <c r="E135" s="24">
        <f t="shared" si="21"/>
        <v>5767.6411280185266</v>
      </c>
      <c r="F135" s="25"/>
      <c r="G135" s="6"/>
    </row>
    <row r="136" spans="1:7" x14ac:dyDescent="0.25">
      <c r="A136" s="4"/>
      <c r="B136" s="14" t="s">
        <v>8</v>
      </c>
      <c r="C136" s="18"/>
      <c r="D136" s="19">
        <f>D135</f>
        <v>5767.6411280185266</v>
      </c>
      <c r="E136" s="24">
        <f>E135</f>
        <v>5767.6411280185266</v>
      </c>
      <c r="F136" s="25"/>
      <c r="G136" s="6"/>
    </row>
    <row r="137" spans="1:7" x14ac:dyDescent="0.25">
      <c r="A137" s="4"/>
      <c r="B137" s="14" t="s">
        <v>9</v>
      </c>
      <c r="C137" s="18"/>
      <c r="D137" s="19">
        <f t="shared" si="20"/>
        <v>5767.6411280185266</v>
      </c>
      <c r="E137" s="24">
        <f t="shared" si="21"/>
        <v>5767.6411280185266</v>
      </c>
      <c r="F137" s="25"/>
      <c r="G137" s="6"/>
    </row>
    <row r="138" spans="1:7" x14ac:dyDescent="0.25">
      <c r="A138" s="4"/>
      <c r="B138" s="14" t="s">
        <v>10</v>
      </c>
      <c r="C138" s="18"/>
      <c r="D138" s="19">
        <f t="shared" si="20"/>
        <v>5767.6411280185266</v>
      </c>
      <c r="E138" s="24">
        <f t="shared" si="21"/>
        <v>5767.6411280185266</v>
      </c>
      <c r="F138" s="25"/>
      <c r="G138" s="6"/>
    </row>
    <row r="139" spans="1:7" ht="15.75" thickBot="1" x14ac:dyDescent="0.3">
      <c r="A139" s="7"/>
      <c r="B139" s="15" t="s">
        <v>11</v>
      </c>
      <c r="C139" s="20"/>
      <c r="D139" s="21">
        <f t="shared" si="20"/>
        <v>5767.6411280185266</v>
      </c>
      <c r="E139" s="26">
        <f t="shared" si="21"/>
        <v>5767.6411280185266</v>
      </c>
      <c r="F139" s="27"/>
      <c r="G139" s="9"/>
    </row>
    <row r="140" spans="1:7" x14ac:dyDescent="0.25">
      <c r="B140" s="1"/>
      <c r="D140" s="1"/>
      <c r="E140" s="1"/>
      <c r="F140" s="1"/>
    </row>
    <row r="141" spans="1:7" x14ac:dyDescent="0.25">
      <c r="B141" s="1"/>
      <c r="D141" s="1"/>
      <c r="E141" s="1"/>
      <c r="F141" s="1"/>
    </row>
    <row r="142" spans="1:7" x14ac:dyDescent="0.25">
      <c r="B142" s="1"/>
      <c r="D142" s="1"/>
      <c r="E142" s="1"/>
      <c r="F142" s="1"/>
    </row>
    <row r="143" spans="1:7" x14ac:dyDescent="0.25">
      <c r="B143" s="1"/>
      <c r="D143" s="1"/>
      <c r="E143" s="1"/>
      <c r="F143" s="1"/>
    </row>
    <row r="144" spans="1:7" x14ac:dyDescent="0.25">
      <c r="B144" s="1"/>
      <c r="D144" s="1"/>
      <c r="E144" s="1"/>
      <c r="F144" s="1"/>
    </row>
    <row r="145" spans="2:6" x14ac:dyDescent="0.25">
      <c r="B145" s="1"/>
      <c r="D145" s="1"/>
      <c r="E145" s="1"/>
      <c r="F145" s="1"/>
    </row>
    <row r="146" spans="2:6" x14ac:dyDescent="0.25">
      <c r="B146" s="1"/>
      <c r="D146" s="1"/>
      <c r="E146" s="1"/>
      <c r="F146" s="1"/>
    </row>
    <row r="147" spans="2:6" x14ac:dyDescent="0.25">
      <c r="B147" s="1"/>
      <c r="D147" s="1"/>
      <c r="E147" s="1"/>
      <c r="F147" s="1"/>
    </row>
    <row r="148" spans="2:6" x14ac:dyDescent="0.25">
      <c r="B148" s="1"/>
      <c r="D148" s="1"/>
      <c r="E148" s="1"/>
      <c r="F148" s="1"/>
    </row>
    <row r="149" spans="2:6" x14ac:dyDescent="0.25">
      <c r="B149" s="1"/>
      <c r="D149" s="1"/>
      <c r="E149" s="1"/>
      <c r="F149" s="1"/>
    </row>
    <row r="150" spans="2:6" x14ac:dyDescent="0.25">
      <c r="B150" s="1"/>
      <c r="D150" s="1"/>
      <c r="E150" s="1"/>
      <c r="F150" s="1"/>
    </row>
    <row r="151" spans="2:6" x14ac:dyDescent="0.25">
      <c r="B151" s="1"/>
      <c r="D151" s="1"/>
      <c r="E151" s="1"/>
      <c r="F151" s="1"/>
    </row>
    <row r="152" spans="2:6" x14ac:dyDescent="0.25">
      <c r="B152" s="1"/>
      <c r="D152" s="1"/>
      <c r="E152" s="1"/>
      <c r="F152" s="1"/>
    </row>
    <row r="153" spans="2:6" x14ac:dyDescent="0.25">
      <c r="B153" s="1"/>
      <c r="D153" s="1"/>
      <c r="E153" s="1"/>
      <c r="F153" s="1"/>
    </row>
    <row r="154" spans="2:6" x14ac:dyDescent="0.25">
      <c r="B154" s="1"/>
      <c r="D154" s="1"/>
      <c r="E154" s="1"/>
      <c r="F154" s="1"/>
    </row>
    <row r="155" spans="2:6" x14ac:dyDescent="0.25">
      <c r="B155" s="1"/>
      <c r="D155" s="1"/>
      <c r="E155" s="1"/>
      <c r="F155" s="1"/>
    </row>
    <row r="156" spans="2:6" x14ac:dyDescent="0.25">
      <c r="B156" s="1"/>
      <c r="D156" s="1"/>
      <c r="E156" s="1"/>
      <c r="F156" s="1"/>
    </row>
    <row r="157" spans="2:6" x14ac:dyDescent="0.25">
      <c r="B157" s="1"/>
      <c r="D157" s="1"/>
      <c r="E157" s="1"/>
      <c r="F157" s="1"/>
    </row>
    <row r="158" spans="2:6" x14ac:dyDescent="0.25">
      <c r="B158" s="1"/>
      <c r="D158" s="1"/>
      <c r="E158" s="1"/>
      <c r="F158" s="1"/>
    </row>
    <row r="159" spans="2:6" x14ac:dyDescent="0.25">
      <c r="B159" s="1"/>
      <c r="D159" s="1"/>
      <c r="E159" s="1"/>
      <c r="F159" s="1"/>
    </row>
    <row r="160" spans="2:6" x14ac:dyDescent="0.25">
      <c r="B160" s="1"/>
      <c r="D160" s="1"/>
      <c r="E160" s="1"/>
      <c r="F160" s="1"/>
    </row>
    <row r="161" spans="2:6" x14ac:dyDescent="0.25">
      <c r="B161" s="1"/>
      <c r="D161" s="1"/>
      <c r="E161" s="1"/>
      <c r="F161" s="1"/>
    </row>
    <row r="162" spans="2:6" x14ac:dyDescent="0.25">
      <c r="B162" s="1"/>
      <c r="D162" s="1"/>
      <c r="E162" s="1"/>
      <c r="F162" s="1"/>
    </row>
    <row r="163" spans="2:6" x14ac:dyDescent="0.25">
      <c r="B163" s="1"/>
      <c r="D163" s="1"/>
      <c r="E163" s="1"/>
      <c r="F163" s="1"/>
    </row>
    <row r="164" spans="2:6" x14ac:dyDescent="0.25">
      <c r="B164" s="1"/>
      <c r="D164" s="1"/>
      <c r="E164" s="1"/>
      <c r="F164" s="1"/>
    </row>
    <row r="165" spans="2:6" x14ac:dyDescent="0.25">
      <c r="B165" s="1"/>
      <c r="D165" s="1"/>
      <c r="E165" s="1"/>
      <c r="F165" s="1"/>
    </row>
    <row r="166" spans="2:6" x14ac:dyDescent="0.25">
      <c r="B166" s="1"/>
      <c r="D166" s="1"/>
      <c r="E166" s="1"/>
      <c r="F166" s="1"/>
    </row>
    <row r="167" spans="2:6" x14ac:dyDescent="0.25">
      <c r="B167" s="1"/>
      <c r="D167" s="1"/>
      <c r="E167" s="1"/>
      <c r="F167" s="1"/>
    </row>
    <row r="168" spans="2:6" x14ac:dyDescent="0.25">
      <c r="B168" s="1"/>
      <c r="D168" s="1"/>
      <c r="E168" s="1"/>
      <c r="F168" s="1"/>
    </row>
    <row r="169" spans="2:6" x14ac:dyDescent="0.25">
      <c r="B169" s="1"/>
      <c r="D169" s="1"/>
      <c r="E169" s="1"/>
      <c r="F169" s="1"/>
    </row>
    <row r="170" spans="2:6" x14ac:dyDescent="0.25">
      <c r="B170" s="1"/>
      <c r="D170" s="1"/>
      <c r="E170" s="1"/>
      <c r="F170" s="1"/>
    </row>
    <row r="171" spans="2:6" x14ac:dyDescent="0.25">
      <c r="B171" s="1"/>
      <c r="D171" s="1"/>
      <c r="E171" s="1"/>
      <c r="F171" s="1"/>
    </row>
    <row r="172" spans="2:6" x14ac:dyDescent="0.25">
      <c r="B172" s="1"/>
      <c r="D172" s="1"/>
      <c r="E172" s="1"/>
      <c r="F172" s="1"/>
    </row>
    <row r="173" spans="2:6" x14ac:dyDescent="0.25">
      <c r="B173" s="1"/>
      <c r="D173" s="1"/>
      <c r="E173" s="1"/>
      <c r="F173" s="1"/>
    </row>
    <row r="174" spans="2:6" x14ac:dyDescent="0.25">
      <c r="B174" s="1"/>
      <c r="D174" s="1"/>
      <c r="E174" s="1"/>
      <c r="F174" s="1"/>
    </row>
    <row r="175" spans="2:6" x14ac:dyDescent="0.25">
      <c r="B175" s="1"/>
      <c r="D175" s="1"/>
      <c r="E175" s="1"/>
      <c r="F175" s="1"/>
    </row>
    <row r="176" spans="2:6" x14ac:dyDescent="0.25">
      <c r="B176" s="1"/>
      <c r="D176" s="1"/>
      <c r="E176" s="1"/>
      <c r="F176" s="1"/>
    </row>
    <row r="177" spans="2:6" x14ac:dyDescent="0.25">
      <c r="B177" s="1"/>
      <c r="D177" s="1"/>
      <c r="E177" s="1"/>
      <c r="F177" s="1"/>
    </row>
    <row r="178" spans="2:6" x14ac:dyDescent="0.25">
      <c r="B178" s="1"/>
      <c r="D178" s="1"/>
      <c r="E178" s="1"/>
      <c r="F178" s="1"/>
    </row>
    <row r="179" spans="2:6" x14ac:dyDescent="0.25">
      <c r="B179" s="1"/>
      <c r="D179" s="1"/>
      <c r="E179" s="1"/>
      <c r="F179" s="1"/>
    </row>
    <row r="180" spans="2:6" x14ac:dyDescent="0.25">
      <c r="B180" s="1"/>
      <c r="D180" s="1"/>
      <c r="E180" s="1"/>
      <c r="F180" s="1"/>
    </row>
    <row r="181" spans="2:6" x14ac:dyDescent="0.25">
      <c r="B181" s="1"/>
      <c r="D181" s="1"/>
      <c r="E181" s="1"/>
      <c r="F181" s="1"/>
    </row>
    <row r="182" spans="2:6" x14ac:dyDescent="0.25">
      <c r="B182" s="1"/>
      <c r="D182" s="1"/>
      <c r="E182" s="1"/>
      <c r="F182" s="1"/>
    </row>
    <row r="183" spans="2:6" x14ac:dyDescent="0.25">
      <c r="B183" s="1"/>
      <c r="D183" s="1"/>
      <c r="E183" s="1"/>
      <c r="F183" s="1"/>
    </row>
    <row r="184" spans="2:6" x14ac:dyDescent="0.25">
      <c r="B184" s="1"/>
      <c r="D184" s="1"/>
      <c r="E184" s="1"/>
      <c r="F184" s="1"/>
    </row>
    <row r="185" spans="2:6" x14ac:dyDescent="0.25">
      <c r="B185" s="1"/>
      <c r="D185" s="1"/>
      <c r="E185" s="1"/>
      <c r="F185" s="1"/>
    </row>
    <row r="186" spans="2:6" x14ac:dyDescent="0.25">
      <c r="B186" s="1"/>
      <c r="D186" s="1"/>
      <c r="E186" s="1"/>
      <c r="F186" s="1"/>
    </row>
    <row r="187" spans="2:6" x14ac:dyDescent="0.25">
      <c r="B187" s="1"/>
      <c r="D187" s="1"/>
      <c r="E187" s="1"/>
      <c r="F187" s="1"/>
    </row>
    <row r="188" spans="2:6" x14ac:dyDescent="0.25">
      <c r="B188" s="1"/>
      <c r="D188" s="1"/>
      <c r="E188" s="1"/>
      <c r="F188" s="1"/>
    </row>
    <row r="189" spans="2:6" x14ac:dyDescent="0.25">
      <c r="B189" s="1"/>
      <c r="D189" s="1"/>
      <c r="E189" s="1"/>
      <c r="F189" s="1"/>
    </row>
    <row r="190" spans="2:6" x14ac:dyDescent="0.25">
      <c r="B190" s="1"/>
      <c r="D190" s="1"/>
      <c r="E190" s="1"/>
      <c r="F190" s="1"/>
    </row>
    <row r="191" spans="2:6" x14ac:dyDescent="0.25">
      <c r="B191" s="1"/>
      <c r="D191" s="1"/>
      <c r="E191" s="1"/>
      <c r="F191" s="1"/>
    </row>
    <row r="192" spans="2:6" x14ac:dyDescent="0.25">
      <c r="B192" s="1"/>
      <c r="D192" s="1"/>
      <c r="E192" s="1"/>
      <c r="F192" s="1"/>
    </row>
    <row r="193" spans="2:6" x14ac:dyDescent="0.25">
      <c r="B193" s="1"/>
      <c r="D193" s="1"/>
      <c r="E193" s="1"/>
      <c r="F193" s="1"/>
    </row>
    <row r="194" spans="2:6" x14ac:dyDescent="0.25">
      <c r="B194" s="1"/>
      <c r="D194" s="1"/>
      <c r="E194" s="1"/>
      <c r="F194" s="1"/>
    </row>
    <row r="195" spans="2:6" x14ac:dyDescent="0.25">
      <c r="B195" s="1"/>
      <c r="D195" s="1"/>
      <c r="E195" s="1"/>
      <c r="F195" s="1"/>
    </row>
    <row r="196" spans="2:6" x14ac:dyDescent="0.25">
      <c r="B196" s="1"/>
      <c r="D196" s="1"/>
      <c r="E196" s="1"/>
      <c r="F196" s="1"/>
    </row>
    <row r="197" spans="2:6" x14ac:dyDescent="0.25">
      <c r="B197" s="1"/>
      <c r="D197" s="1"/>
      <c r="E197" s="1"/>
      <c r="F197" s="1"/>
    </row>
    <row r="198" spans="2:6" x14ac:dyDescent="0.25">
      <c r="B198" s="1"/>
      <c r="D198" s="1"/>
      <c r="E198" s="1"/>
      <c r="F198" s="1"/>
    </row>
    <row r="199" spans="2:6" x14ac:dyDescent="0.25">
      <c r="B199" s="1"/>
      <c r="D199" s="1"/>
      <c r="E199" s="1"/>
      <c r="F199" s="1"/>
    </row>
    <row r="200" spans="2:6" x14ac:dyDescent="0.25">
      <c r="B200" s="1"/>
      <c r="D200" s="1"/>
      <c r="E200" s="1"/>
      <c r="F200" s="1"/>
    </row>
    <row r="201" spans="2:6" x14ac:dyDescent="0.25">
      <c r="B201" s="1"/>
      <c r="D201" s="1"/>
      <c r="E201" s="1"/>
      <c r="F201" s="1"/>
    </row>
    <row r="202" spans="2:6" x14ac:dyDescent="0.25">
      <c r="B202" s="1"/>
      <c r="D202" s="1"/>
      <c r="E202" s="1"/>
      <c r="F202" s="1"/>
    </row>
    <row r="203" spans="2:6" x14ac:dyDescent="0.25">
      <c r="B203" s="1"/>
      <c r="D203" s="1"/>
      <c r="E203" s="1"/>
      <c r="F203" s="1"/>
    </row>
    <row r="204" spans="2:6" x14ac:dyDescent="0.25">
      <c r="B204" s="1"/>
      <c r="D204" s="1"/>
      <c r="E204" s="1"/>
      <c r="F204" s="1"/>
    </row>
    <row r="205" spans="2:6" x14ac:dyDescent="0.25">
      <c r="B205" s="1"/>
      <c r="D205" s="1"/>
      <c r="E205" s="1"/>
      <c r="F205" s="1"/>
    </row>
    <row r="206" spans="2:6" x14ac:dyDescent="0.25">
      <c r="B206" s="1"/>
      <c r="D206" s="1"/>
      <c r="E206" s="1"/>
      <c r="F206" s="1"/>
    </row>
    <row r="207" spans="2:6" x14ac:dyDescent="0.25">
      <c r="B207" s="1"/>
      <c r="D207" s="1"/>
      <c r="E207" s="1"/>
      <c r="F207" s="1"/>
    </row>
    <row r="208" spans="2:6" x14ac:dyDescent="0.25">
      <c r="B208" s="1"/>
      <c r="D208" s="1"/>
      <c r="E208" s="1"/>
      <c r="F208" s="1"/>
    </row>
    <row r="209" spans="2:6" x14ac:dyDescent="0.25">
      <c r="B209" s="1"/>
      <c r="D209" s="1"/>
      <c r="E209" s="1"/>
      <c r="F209" s="1"/>
    </row>
    <row r="210" spans="2:6" x14ac:dyDescent="0.25">
      <c r="B210" s="1"/>
      <c r="D210" s="1"/>
      <c r="E210" s="1"/>
      <c r="F210" s="1"/>
    </row>
    <row r="211" spans="2:6" x14ac:dyDescent="0.25">
      <c r="B211" s="1"/>
      <c r="D211" s="1"/>
      <c r="E211" s="1"/>
      <c r="F211" s="1"/>
    </row>
    <row r="212" spans="2:6" x14ac:dyDescent="0.25">
      <c r="B212" s="1"/>
      <c r="D212" s="1"/>
      <c r="E212" s="1"/>
      <c r="F212" s="1"/>
    </row>
    <row r="213" spans="2:6" x14ac:dyDescent="0.25">
      <c r="B213" s="1"/>
      <c r="D213" s="1"/>
      <c r="E213" s="1"/>
      <c r="F213" s="1"/>
    </row>
    <row r="214" spans="2:6" x14ac:dyDescent="0.25">
      <c r="B214" s="1"/>
      <c r="D214" s="1"/>
      <c r="E214" s="1"/>
      <c r="F214" s="1"/>
    </row>
    <row r="215" spans="2:6" x14ac:dyDescent="0.25">
      <c r="B215" s="1"/>
      <c r="D215" s="1"/>
      <c r="E215" s="1"/>
      <c r="F215" s="1"/>
    </row>
    <row r="216" spans="2:6" x14ac:dyDescent="0.25">
      <c r="B216" s="1"/>
      <c r="D216" s="1"/>
      <c r="E216" s="1"/>
      <c r="F216" s="1"/>
    </row>
    <row r="217" spans="2:6" x14ac:dyDescent="0.25">
      <c r="B217" s="1"/>
      <c r="D217" s="1"/>
      <c r="E217" s="1"/>
      <c r="F217" s="1"/>
    </row>
    <row r="218" spans="2:6" x14ac:dyDescent="0.25">
      <c r="B218" s="1"/>
      <c r="D218" s="1"/>
      <c r="E218" s="1"/>
      <c r="F218" s="1"/>
    </row>
    <row r="219" spans="2:6" x14ac:dyDescent="0.25">
      <c r="B219" s="1"/>
      <c r="D219" s="1"/>
      <c r="E219" s="1"/>
      <c r="F219" s="1"/>
    </row>
    <row r="220" spans="2:6" x14ac:dyDescent="0.25">
      <c r="B220" s="1"/>
      <c r="D220" s="1"/>
      <c r="E220" s="1"/>
      <c r="F220" s="1"/>
    </row>
    <row r="221" spans="2:6" x14ac:dyDescent="0.25">
      <c r="B221" s="1"/>
      <c r="D221" s="1"/>
      <c r="E221" s="1"/>
      <c r="F221" s="1"/>
    </row>
    <row r="222" spans="2:6" x14ac:dyDescent="0.25">
      <c r="B222" s="1"/>
      <c r="D222" s="1"/>
      <c r="E222" s="1"/>
      <c r="F222" s="1"/>
    </row>
    <row r="223" spans="2:6" x14ac:dyDescent="0.25">
      <c r="B223" s="1"/>
      <c r="D223" s="1"/>
      <c r="E223" s="1"/>
      <c r="F223" s="1"/>
    </row>
    <row r="224" spans="2:6" x14ac:dyDescent="0.25">
      <c r="B224" s="1"/>
      <c r="D224" s="1"/>
      <c r="E224" s="1"/>
      <c r="F224" s="1"/>
    </row>
    <row r="225" spans="2:6" x14ac:dyDescent="0.25">
      <c r="B225" s="1"/>
      <c r="D225" s="1"/>
      <c r="E225" s="1"/>
      <c r="F225" s="1"/>
    </row>
    <row r="226" spans="2:6" x14ac:dyDescent="0.25">
      <c r="B226" s="1"/>
      <c r="D226" s="1"/>
      <c r="E226" s="1"/>
      <c r="F226" s="1"/>
    </row>
    <row r="227" spans="2:6" x14ac:dyDescent="0.25">
      <c r="B227" s="1"/>
      <c r="D227" s="1"/>
      <c r="E227" s="1"/>
      <c r="F227" s="1"/>
    </row>
    <row r="228" spans="2:6" x14ac:dyDescent="0.25">
      <c r="B228" s="1"/>
      <c r="D228" s="1"/>
      <c r="E228" s="1"/>
      <c r="F228" s="1"/>
    </row>
    <row r="229" spans="2:6" x14ac:dyDescent="0.25">
      <c r="B229" s="1"/>
      <c r="D229" s="1"/>
      <c r="E229" s="1"/>
      <c r="F229" s="1"/>
    </row>
    <row r="230" spans="2:6" x14ac:dyDescent="0.25">
      <c r="B230" s="1"/>
      <c r="D230" s="1"/>
      <c r="E230" s="1"/>
      <c r="F230" s="1"/>
    </row>
    <row r="231" spans="2:6" x14ac:dyDescent="0.25">
      <c r="B231" s="1"/>
      <c r="D231" s="1"/>
      <c r="E231" s="1"/>
      <c r="F231" s="1"/>
    </row>
    <row r="232" spans="2:6" x14ac:dyDescent="0.25">
      <c r="B232" s="1"/>
      <c r="D232" s="1"/>
      <c r="E232" s="1"/>
      <c r="F232" s="1"/>
    </row>
    <row r="233" spans="2:6" x14ac:dyDescent="0.25">
      <c r="B233" s="1"/>
      <c r="D233" s="1"/>
      <c r="E233" s="1"/>
      <c r="F233" s="1"/>
    </row>
    <row r="234" spans="2:6" x14ac:dyDescent="0.25">
      <c r="B234" s="1"/>
      <c r="D234" s="1"/>
      <c r="E234" s="1"/>
      <c r="F234" s="1"/>
    </row>
    <row r="235" spans="2:6" x14ac:dyDescent="0.25">
      <c r="B235" s="1"/>
      <c r="D235" s="1"/>
      <c r="E235" s="1"/>
      <c r="F235" s="1"/>
    </row>
    <row r="236" spans="2:6" x14ac:dyDescent="0.25">
      <c r="B236" s="1"/>
      <c r="D236" s="1"/>
      <c r="E236" s="1"/>
      <c r="F236" s="1"/>
    </row>
    <row r="237" spans="2:6" x14ac:dyDescent="0.25">
      <c r="B237" s="1"/>
      <c r="D237" s="1"/>
      <c r="E237" s="1"/>
      <c r="F237" s="1"/>
    </row>
    <row r="238" spans="2:6" x14ac:dyDescent="0.25">
      <c r="B238" s="1"/>
      <c r="D238" s="1"/>
      <c r="E238" s="1"/>
      <c r="F238" s="1"/>
    </row>
    <row r="239" spans="2:6" x14ac:dyDescent="0.25">
      <c r="B239" s="1"/>
      <c r="D239" s="1"/>
      <c r="E239" s="1"/>
      <c r="F239" s="1"/>
    </row>
    <row r="240" spans="2:6" x14ac:dyDescent="0.25">
      <c r="B240" s="1"/>
      <c r="D240" s="1"/>
      <c r="E240" s="1"/>
      <c r="F240" s="1"/>
    </row>
    <row r="241" spans="2:6" x14ac:dyDescent="0.25">
      <c r="B241" s="1"/>
      <c r="D241" s="1"/>
      <c r="E241" s="1"/>
      <c r="F241" s="1"/>
    </row>
    <row r="242" spans="2:6" x14ac:dyDescent="0.25">
      <c r="B242" s="1"/>
      <c r="D242" s="1"/>
      <c r="E242" s="1"/>
      <c r="F242" s="1"/>
    </row>
    <row r="243" spans="2:6" x14ac:dyDescent="0.25">
      <c r="B243" s="1"/>
      <c r="D243" s="1"/>
      <c r="E243" s="1"/>
      <c r="F243" s="1"/>
    </row>
    <row r="244" spans="2:6" x14ac:dyDescent="0.25">
      <c r="B244" s="1"/>
      <c r="D244" s="1"/>
      <c r="E244" s="1"/>
      <c r="F244" s="1"/>
    </row>
    <row r="245" spans="2:6" x14ac:dyDescent="0.25">
      <c r="B245" s="1"/>
      <c r="D245" s="1"/>
      <c r="E245" s="1"/>
      <c r="F245" s="1"/>
    </row>
    <row r="246" spans="2:6" x14ac:dyDescent="0.25">
      <c r="B246" s="1"/>
      <c r="D246" s="1"/>
      <c r="E246" s="1"/>
      <c r="F246" s="1"/>
    </row>
    <row r="247" spans="2:6" x14ac:dyDescent="0.25">
      <c r="B247" s="1"/>
      <c r="D247" s="1"/>
      <c r="E247" s="1"/>
      <c r="F247" s="1"/>
    </row>
    <row r="248" spans="2:6" x14ac:dyDescent="0.25">
      <c r="B248" s="1"/>
      <c r="D248" s="1"/>
      <c r="E248" s="1"/>
      <c r="F248" s="1"/>
    </row>
    <row r="249" spans="2:6" x14ac:dyDescent="0.25">
      <c r="B249" s="1"/>
      <c r="D249" s="1"/>
      <c r="E249" s="1"/>
      <c r="F249" s="1"/>
    </row>
    <row r="250" spans="2:6" x14ac:dyDescent="0.25">
      <c r="B250" s="1"/>
      <c r="D250" s="1"/>
      <c r="E250" s="1"/>
      <c r="F250" s="1"/>
    </row>
    <row r="251" spans="2:6" x14ac:dyDescent="0.25">
      <c r="B251" s="1"/>
      <c r="D251" s="1"/>
      <c r="E251" s="1"/>
      <c r="F251" s="1"/>
    </row>
    <row r="252" spans="2:6" x14ac:dyDescent="0.25">
      <c r="B252" s="1"/>
      <c r="D252" s="1"/>
      <c r="E252" s="1"/>
      <c r="F252" s="1"/>
    </row>
    <row r="253" spans="2:6" x14ac:dyDescent="0.25">
      <c r="B253" s="1"/>
      <c r="D253" s="1"/>
      <c r="E253" s="1"/>
      <c r="F253" s="1"/>
    </row>
    <row r="254" spans="2:6" x14ac:dyDescent="0.25">
      <c r="B254" s="1"/>
      <c r="D254" s="1"/>
      <c r="E254" s="1"/>
      <c r="F254" s="1"/>
    </row>
    <row r="255" spans="2:6" x14ac:dyDescent="0.25">
      <c r="B255" s="1"/>
      <c r="D255" s="1"/>
      <c r="E255" s="1"/>
      <c r="F255" s="1"/>
    </row>
    <row r="256" spans="2:6" x14ac:dyDescent="0.25">
      <c r="B256" s="1"/>
      <c r="D256" s="1"/>
      <c r="E256" s="1"/>
      <c r="F256" s="1"/>
    </row>
    <row r="257" spans="2:6" x14ac:dyDescent="0.25">
      <c r="B257" s="1"/>
      <c r="D257" s="1"/>
      <c r="E257" s="1"/>
      <c r="F257" s="1"/>
    </row>
    <row r="258" spans="2:6" x14ac:dyDescent="0.25">
      <c r="B258" s="1"/>
      <c r="D258" s="1"/>
      <c r="E258" s="1"/>
      <c r="F258" s="1"/>
    </row>
    <row r="259" spans="2:6" x14ac:dyDescent="0.25">
      <c r="B259" s="1"/>
      <c r="D259" s="1"/>
      <c r="E259" s="1"/>
      <c r="F259" s="1"/>
    </row>
    <row r="260" spans="2:6" x14ac:dyDescent="0.25">
      <c r="B260" s="1"/>
      <c r="D260" s="1"/>
      <c r="E260" s="1"/>
      <c r="F260" s="1"/>
    </row>
    <row r="261" spans="2:6" x14ac:dyDescent="0.25">
      <c r="B261" s="1"/>
      <c r="D261" s="1"/>
      <c r="E261" s="1"/>
      <c r="F261" s="1"/>
    </row>
    <row r="262" spans="2:6" x14ac:dyDescent="0.25">
      <c r="B262" s="1"/>
      <c r="D262" s="1"/>
      <c r="E262" s="1"/>
      <c r="F262" s="1"/>
    </row>
    <row r="263" spans="2:6" x14ac:dyDescent="0.25">
      <c r="B263" s="1"/>
      <c r="D263" s="1"/>
      <c r="E263" s="1"/>
      <c r="F263" s="1"/>
    </row>
    <row r="264" spans="2:6" x14ac:dyDescent="0.25">
      <c r="B264" s="1"/>
      <c r="D264" s="1"/>
      <c r="E264" s="1"/>
      <c r="F264" s="1"/>
    </row>
    <row r="265" spans="2:6" x14ac:dyDescent="0.25">
      <c r="B265" s="1"/>
      <c r="D265" s="1"/>
      <c r="E265" s="1"/>
      <c r="F265" s="1"/>
    </row>
    <row r="266" spans="2:6" x14ac:dyDescent="0.25">
      <c r="B266" s="1"/>
      <c r="D266" s="1"/>
      <c r="E266" s="1"/>
      <c r="F266" s="1"/>
    </row>
    <row r="267" spans="2:6" x14ac:dyDescent="0.25">
      <c r="B267" s="1"/>
      <c r="D267" s="1"/>
      <c r="E267" s="1"/>
      <c r="F267" s="1"/>
    </row>
    <row r="268" spans="2:6" x14ac:dyDescent="0.25">
      <c r="B268" s="1"/>
      <c r="D268" s="1"/>
      <c r="E268" s="1"/>
      <c r="F268" s="1"/>
    </row>
    <row r="269" spans="2:6" x14ac:dyDescent="0.25">
      <c r="B269" s="1"/>
      <c r="D269" s="1"/>
      <c r="E269" s="1"/>
      <c r="F269" s="1"/>
    </row>
    <row r="270" spans="2:6" x14ac:dyDescent="0.25">
      <c r="B270" s="1"/>
      <c r="D270" s="1"/>
      <c r="E270" s="1"/>
      <c r="F270" s="1"/>
    </row>
    <row r="271" spans="2:6" x14ac:dyDescent="0.25">
      <c r="B271" s="1"/>
      <c r="D271" s="1"/>
      <c r="E271" s="1"/>
      <c r="F271" s="1"/>
    </row>
    <row r="272" spans="2:6" x14ac:dyDescent="0.25">
      <c r="B272" s="1"/>
      <c r="D272" s="1"/>
      <c r="E272" s="1"/>
      <c r="F272" s="1"/>
    </row>
    <row r="273" spans="2:6" x14ac:dyDescent="0.25">
      <c r="B273" s="1"/>
      <c r="D273" s="1"/>
      <c r="E273" s="1"/>
      <c r="F273" s="1"/>
    </row>
    <row r="274" spans="2:6" x14ac:dyDescent="0.25">
      <c r="B274" s="1"/>
      <c r="D274" s="1"/>
      <c r="E274" s="1"/>
      <c r="F274" s="1"/>
    </row>
    <row r="275" spans="2:6" x14ac:dyDescent="0.25">
      <c r="B275" s="1"/>
      <c r="D275" s="1"/>
      <c r="E275" s="1"/>
      <c r="F275" s="1"/>
    </row>
    <row r="276" spans="2:6" x14ac:dyDescent="0.25">
      <c r="B276" s="1"/>
      <c r="D276" s="1"/>
      <c r="E276" s="1"/>
      <c r="F276" s="1"/>
    </row>
    <row r="277" spans="2:6" x14ac:dyDescent="0.25">
      <c r="B277" s="1"/>
      <c r="D277" s="1"/>
      <c r="E277" s="1"/>
      <c r="F277" s="1"/>
    </row>
    <row r="278" spans="2:6" x14ac:dyDescent="0.25">
      <c r="B278" s="1"/>
      <c r="D278" s="1"/>
      <c r="E278" s="1"/>
      <c r="F278" s="1"/>
    </row>
    <row r="279" spans="2:6" x14ac:dyDescent="0.25">
      <c r="B279" s="1"/>
      <c r="D279" s="1"/>
      <c r="E279" s="1"/>
      <c r="F279" s="1"/>
    </row>
    <row r="280" spans="2:6" x14ac:dyDescent="0.25">
      <c r="B280" s="1"/>
      <c r="D280" s="1"/>
      <c r="E280" s="1"/>
      <c r="F280" s="1"/>
    </row>
    <row r="281" spans="2:6" x14ac:dyDescent="0.25">
      <c r="B281" s="1"/>
      <c r="D281" s="1"/>
      <c r="E281" s="1"/>
      <c r="F281" s="1"/>
    </row>
    <row r="282" spans="2:6" x14ac:dyDescent="0.25">
      <c r="B282" s="1"/>
      <c r="D282" s="1"/>
      <c r="E282" s="1"/>
      <c r="F282" s="1"/>
    </row>
    <row r="283" spans="2:6" x14ac:dyDescent="0.25">
      <c r="B283" s="1"/>
      <c r="D283" s="1"/>
      <c r="E283" s="1"/>
      <c r="F283" s="1"/>
    </row>
    <row r="284" spans="2:6" x14ac:dyDescent="0.25">
      <c r="B284" s="1"/>
      <c r="D284" s="1"/>
      <c r="E284" s="1"/>
      <c r="F284" s="1"/>
    </row>
    <row r="285" spans="2:6" x14ac:dyDescent="0.25">
      <c r="B285" s="1"/>
      <c r="D285" s="1"/>
      <c r="E285" s="1"/>
      <c r="F285" s="1"/>
    </row>
    <row r="286" spans="2:6" x14ac:dyDescent="0.25">
      <c r="B286" s="1"/>
      <c r="D286" s="1"/>
      <c r="E286" s="1"/>
      <c r="F286" s="1"/>
    </row>
    <row r="287" spans="2:6" x14ac:dyDescent="0.25">
      <c r="B287" s="1"/>
      <c r="D287" s="1"/>
      <c r="E287" s="1"/>
      <c r="F287" s="1"/>
    </row>
    <row r="288" spans="2:6" x14ac:dyDescent="0.25">
      <c r="B288" s="1"/>
      <c r="D288" s="1"/>
      <c r="E288" s="1"/>
      <c r="F288" s="1"/>
    </row>
    <row r="289" spans="2:6" x14ac:dyDescent="0.25">
      <c r="B289" s="1"/>
      <c r="D289" s="1"/>
      <c r="E289" s="1"/>
      <c r="F289" s="1"/>
    </row>
    <row r="290" spans="2:6" x14ac:dyDescent="0.25">
      <c r="B290" s="1"/>
      <c r="D290" s="1"/>
      <c r="E290" s="1"/>
      <c r="F290" s="1"/>
    </row>
    <row r="291" spans="2:6" x14ac:dyDescent="0.25">
      <c r="B291" s="1"/>
      <c r="D291" s="1"/>
      <c r="E291" s="1"/>
      <c r="F291" s="1"/>
    </row>
    <row r="292" spans="2:6" x14ac:dyDescent="0.25">
      <c r="B292" s="1"/>
      <c r="D292" s="1"/>
      <c r="E292" s="1"/>
      <c r="F292" s="1"/>
    </row>
    <row r="293" spans="2:6" x14ac:dyDescent="0.25">
      <c r="B293" s="1"/>
      <c r="D293" s="1"/>
      <c r="E293" s="1"/>
      <c r="F293" s="1"/>
    </row>
    <row r="294" spans="2:6" x14ac:dyDescent="0.25">
      <c r="B294" s="1"/>
      <c r="D294" s="1"/>
      <c r="E294" s="1"/>
      <c r="F294" s="1"/>
    </row>
    <row r="295" spans="2:6" x14ac:dyDescent="0.25">
      <c r="B295" s="1"/>
      <c r="D295" s="1"/>
      <c r="E295" s="1"/>
      <c r="F295" s="1"/>
    </row>
    <row r="296" spans="2:6" x14ac:dyDescent="0.25">
      <c r="B296" s="1"/>
      <c r="D296" s="1"/>
      <c r="E296" s="1"/>
      <c r="F296" s="1"/>
    </row>
    <row r="297" spans="2:6" x14ac:dyDescent="0.25">
      <c r="B297" s="1"/>
      <c r="D297" s="1"/>
      <c r="E297" s="1"/>
      <c r="F297" s="1"/>
    </row>
    <row r="298" spans="2:6" x14ac:dyDescent="0.25">
      <c r="B298" s="1"/>
      <c r="D298" s="1"/>
      <c r="E298" s="1"/>
      <c r="F298" s="1"/>
    </row>
    <row r="299" spans="2:6" x14ac:dyDescent="0.25">
      <c r="B299" s="1"/>
      <c r="D299" s="1"/>
      <c r="E299" s="1"/>
      <c r="F299" s="1"/>
    </row>
    <row r="300" spans="2:6" x14ac:dyDescent="0.25">
      <c r="B300" s="1"/>
      <c r="D300" s="1"/>
      <c r="E300" s="1"/>
      <c r="F300" s="1"/>
    </row>
    <row r="301" spans="2:6" x14ac:dyDescent="0.25">
      <c r="B301" s="1"/>
      <c r="D301" s="1"/>
      <c r="E301" s="1"/>
      <c r="F301" s="1"/>
    </row>
    <row r="302" spans="2:6" x14ac:dyDescent="0.25">
      <c r="B302" s="1"/>
      <c r="D302" s="1"/>
      <c r="E302" s="1"/>
      <c r="F302" s="1"/>
    </row>
    <row r="303" spans="2:6" x14ac:dyDescent="0.25">
      <c r="B303" s="1"/>
      <c r="D303" s="1"/>
      <c r="E303" s="1"/>
      <c r="F303" s="1"/>
    </row>
    <row r="304" spans="2:6" x14ac:dyDescent="0.25">
      <c r="B304" s="1"/>
      <c r="D304" s="1"/>
      <c r="E304" s="1"/>
      <c r="F304" s="1"/>
    </row>
    <row r="305" spans="2:6" x14ac:dyDescent="0.25">
      <c r="B305" s="1"/>
      <c r="D305" s="1"/>
      <c r="E305" s="1"/>
      <c r="F305" s="1"/>
    </row>
    <row r="306" spans="2:6" x14ac:dyDescent="0.25">
      <c r="B306" s="1"/>
      <c r="D306" s="1"/>
      <c r="E306" s="1"/>
      <c r="F306" s="1"/>
    </row>
    <row r="307" spans="2:6" x14ac:dyDescent="0.25">
      <c r="B307" s="1"/>
      <c r="D307" s="1"/>
      <c r="E307" s="1"/>
      <c r="F307" s="1"/>
    </row>
    <row r="308" spans="2:6" x14ac:dyDescent="0.25">
      <c r="B308" s="1"/>
      <c r="D308" s="1"/>
      <c r="E308" s="1"/>
      <c r="F308" s="1"/>
    </row>
    <row r="309" spans="2:6" x14ac:dyDescent="0.25">
      <c r="B309" s="1"/>
      <c r="D309" s="1"/>
      <c r="E309" s="1"/>
      <c r="F309" s="1"/>
    </row>
    <row r="310" spans="2:6" x14ac:dyDescent="0.25">
      <c r="B310" s="1"/>
      <c r="D310" s="1"/>
      <c r="E310" s="1"/>
      <c r="F310" s="1"/>
    </row>
    <row r="311" spans="2:6" x14ac:dyDescent="0.25">
      <c r="B311" s="1"/>
      <c r="D311" s="1"/>
      <c r="E311" s="1"/>
      <c r="F311" s="1"/>
    </row>
    <row r="312" spans="2:6" x14ac:dyDescent="0.25">
      <c r="B312" s="1"/>
      <c r="D312" s="1"/>
      <c r="E312" s="1"/>
      <c r="F312" s="1"/>
    </row>
    <row r="313" spans="2:6" x14ac:dyDescent="0.25">
      <c r="B313" s="1"/>
      <c r="D313" s="1"/>
      <c r="E313" s="1"/>
      <c r="F313" s="1"/>
    </row>
    <row r="314" spans="2:6" x14ac:dyDescent="0.25">
      <c r="B314" s="1"/>
      <c r="D314" s="1"/>
      <c r="E314" s="1"/>
      <c r="F314" s="1"/>
    </row>
    <row r="315" spans="2:6" x14ac:dyDescent="0.25">
      <c r="B315" s="1"/>
      <c r="D315" s="1"/>
      <c r="E315" s="1"/>
      <c r="F315" s="1"/>
    </row>
    <row r="316" spans="2:6" x14ac:dyDescent="0.25">
      <c r="B316" s="1"/>
      <c r="D316" s="1"/>
      <c r="E316" s="1"/>
      <c r="F316" s="1"/>
    </row>
    <row r="317" spans="2:6" x14ac:dyDescent="0.25">
      <c r="B317" s="1"/>
      <c r="D317" s="1"/>
      <c r="E317" s="1"/>
      <c r="F317" s="1"/>
    </row>
    <row r="318" spans="2:6" x14ac:dyDescent="0.25">
      <c r="B318" s="1"/>
      <c r="D318" s="1"/>
      <c r="E318" s="1"/>
      <c r="F318" s="1"/>
    </row>
    <row r="319" spans="2:6" x14ac:dyDescent="0.25">
      <c r="B319" s="1"/>
      <c r="D319" s="1"/>
      <c r="E319" s="1"/>
      <c r="F319" s="1"/>
    </row>
    <row r="320" spans="2:6" x14ac:dyDescent="0.25">
      <c r="B320" s="1"/>
      <c r="D320" s="1"/>
      <c r="E320" s="1"/>
      <c r="F320" s="1"/>
    </row>
    <row r="321" spans="2:6" x14ac:dyDescent="0.25">
      <c r="B321" s="1"/>
      <c r="D321" s="1"/>
      <c r="E321" s="1"/>
      <c r="F321" s="1"/>
    </row>
    <row r="322" spans="2:6" x14ac:dyDescent="0.25">
      <c r="B322" s="1"/>
      <c r="D322" s="1"/>
      <c r="E322" s="1"/>
      <c r="F322" s="1"/>
    </row>
    <row r="323" spans="2:6" x14ac:dyDescent="0.25">
      <c r="B323" s="1"/>
      <c r="D323" s="1"/>
      <c r="E323" s="1"/>
      <c r="F323" s="1"/>
    </row>
    <row r="324" spans="2:6" x14ac:dyDescent="0.25">
      <c r="B324" s="1"/>
      <c r="D324" s="1"/>
      <c r="E324" s="1"/>
      <c r="F324" s="1"/>
    </row>
    <row r="325" spans="2:6" x14ac:dyDescent="0.25">
      <c r="B325" s="1"/>
      <c r="D325" s="1"/>
      <c r="E325" s="1"/>
      <c r="F325" s="1"/>
    </row>
    <row r="326" spans="2:6" x14ac:dyDescent="0.25">
      <c r="B326" s="1"/>
      <c r="D326" s="1"/>
      <c r="E326" s="1"/>
      <c r="F326" s="1"/>
    </row>
    <row r="327" spans="2:6" x14ac:dyDescent="0.25">
      <c r="B327" s="1"/>
      <c r="D327" s="1"/>
      <c r="E327" s="1"/>
      <c r="F327" s="1"/>
    </row>
    <row r="328" spans="2:6" x14ac:dyDescent="0.25">
      <c r="B328" s="1"/>
      <c r="D328" s="1"/>
      <c r="E328" s="1"/>
      <c r="F328" s="1"/>
    </row>
    <row r="329" spans="2:6" x14ac:dyDescent="0.25">
      <c r="B329" s="1"/>
      <c r="D329" s="1"/>
      <c r="E329" s="1"/>
      <c r="F329" s="1"/>
    </row>
    <row r="330" spans="2:6" x14ac:dyDescent="0.25">
      <c r="B330" s="1"/>
      <c r="D330" s="1"/>
      <c r="E330" s="1"/>
      <c r="F330" s="1"/>
    </row>
    <row r="331" spans="2:6" x14ac:dyDescent="0.25">
      <c r="B331" s="1"/>
      <c r="D331" s="1"/>
      <c r="E331" s="1"/>
      <c r="F331" s="1"/>
    </row>
    <row r="332" spans="2:6" x14ac:dyDescent="0.25">
      <c r="B332" s="1"/>
      <c r="D332" s="1"/>
      <c r="E332" s="1"/>
      <c r="F332" s="1"/>
    </row>
    <row r="333" spans="2:6" x14ac:dyDescent="0.25">
      <c r="B333" s="1"/>
      <c r="D333" s="1"/>
      <c r="E333" s="1"/>
      <c r="F333" s="1"/>
    </row>
    <row r="334" spans="2:6" x14ac:dyDescent="0.25">
      <c r="B334" s="1"/>
      <c r="D334" s="1"/>
      <c r="E334" s="1"/>
      <c r="F334" s="1"/>
    </row>
    <row r="335" spans="2:6" x14ac:dyDescent="0.25">
      <c r="B335" s="1"/>
      <c r="D335" s="1"/>
      <c r="E335" s="1"/>
      <c r="F335" s="1"/>
    </row>
    <row r="336" spans="2:6" x14ac:dyDescent="0.25">
      <c r="B336" s="1"/>
      <c r="D336" s="1"/>
      <c r="E336" s="1"/>
      <c r="F336" s="1"/>
    </row>
    <row r="337" spans="2:6" x14ac:dyDescent="0.25">
      <c r="B337" s="1"/>
      <c r="D337" s="1"/>
      <c r="E337" s="1"/>
      <c r="F337" s="1"/>
    </row>
    <row r="338" spans="2:6" x14ac:dyDescent="0.25">
      <c r="B338" s="1"/>
      <c r="D338" s="1"/>
      <c r="E338" s="1"/>
      <c r="F338" s="1"/>
    </row>
    <row r="339" spans="2:6" x14ac:dyDescent="0.25">
      <c r="B339" s="1"/>
      <c r="D339" s="1"/>
      <c r="E339" s="1"/>
      <c r="F339" s="1"/>
    </row>
    <row r="340" spans="2:6" x14ac:dyDescent="0.25">
      <c r="B340" s="1"/>
      <c r="D340" s="1"/>
      <c r="E340" s="1"/>
      <c r="F340" s="1"/>
    </row>
    <row r="341" spans="2:6" x14ac:dyDescent="0.25">
      <c r="B341" s="1"/>
      <c r="D341" s="1"/>
      <c r="E341" s="1"/>
      <c r="F341" s="1"/>
    </row>
    <row r="342" spans="2:6" x14ac:dyDescent="0.25">
      <c r="B342" s="1"/>
      <c r="D342" s="1"/>
      <c r="E342" s="1"/>
      <c r="F342" s="1"/>
    </row>
    <row r="343" spans="2:6" x14ac:dyDescent="0.25">
      <c r="B343" s="1"/>
      <c r="D343" s="1"/>
      <c r="E343" s="1"/>
      <c r="F343" s="1"/>
    </row>
    <row r="344" spans="2:6" x14ac:dyDescent="0.25">
      <c r="B344" s="1"/>
      <c r="D344" s="1"/>
      <c r="E344" s="1"/>
      <c r="F344" s="1"/>
    </row>
    <row r="345" spans="2:6" x14ac:dyDescent="0.25">
      <c r="B345" s="1"/>
      <c r="D345" s="1"/>
      <c r="E345" s="1"/>
      <c r="F345" s="1"/>
    </row>
    <row r="346" spans="2:6" x14ac:dyDescent="0.25">
      <c r="B346" s="1"/>
      <c r="D346" s="1"/>
      <c r="E346" s="1"/>
      <c r="F346" s="1"/>
    </row>
    <row r="347" spans="2:6" x14ac:dyDescent="0.25">
      <c r="B347" s="1"/>
      <c r="D347" s="1"/>
      <c r="E347" s="1"/>
      <c r="F347" s="1"/>
    </row>
    <row r="348" spans="2:6" x14ac:dyDescent="0.25">
      <c r="B348" s="1"/>
      <c r="D348" s="1"/>
      <c r="E348" s="1"/>
      <c r="F348" s="1"/>
    </row>
    <row r="349" spans="2:6" x14ac:dyDescent="0.25">
      <c r="B349" s="1"/>
      <c r="D349" s="1"/>
      <c r="E349" s="1"/>
      <c r="F349" s="1"/>
    </row>
    <row r="350" spans="2:6" x14ac:dyDescent="0.25">
      <c r="B350" s="1"/>
      <c r="D350" s="1"/>
      <c r="E350" s="1"/>
      <c r="F350" s="1"/>
    </row>
    <row r="351" spans="2:6" x14ac:dyDescent="0.25">
      <c r="B351" s="1"/>
      <c r="D351" s="1"/>
      <c r="E351" s="1"/>
      <c r="F351" s="1"/>
    </row>
    <row r="352" spans="2:6" x14ac:dyDescent="0.25">
      <c r="B352" s="1"/>
      <c r="D352" s="1"/>
      <c r="E352" s="1"/>
      <c r="F352" s="1"/>
    </row>
    <row r="353" spans="2:6" x14ac:dyDescent="0.25">
      <c r="B353" s="1"/>
      <c r="D353" s="1"/>
      <c r="E353" s="1"/>
      <c r="F353" s="1"/>
    </row>
    <row r="354" spans="2:6" x14ac:dyDescent="0.25">
      <c r="B354" s="1"/>
      <c r="D354" s="1"/>
      <c r="E354" s="1"/>
      <c r="F354" s="1"/>
    </row>
    <row r="355" spans="2:6" x14ac:dyDescent="0.25">
      <c r="B355" s="1"/>
      <c r="D355" s="1"/>
      <c r="E355" s="1"/>
      <c r="F355" s="1"/>
    </row>
    <row r="356" spans="2:6" x14ac:dyDescent="0.25">
      <c r="B356" s="1"/>
      <c r="D356" s="1"/>
      <c r="E356" s="1"/>
      <c r="F356" s="1"/>
    </row>
    <row r="357" spans="2:6" x14ac:dyDescent="0.25">
      <c r="B357" s="1"/>
      <c r="D357" s="1"/>
      <c r="E357" s="1"/>
      <c r="F357" s="1"/>
    </row>
    <row r="358" spans="2:6" x14ac:dyDescent="0.25">
      <c r="B358" s="1"/>
      <c r="D358" s="1"/>
      <c r="E358" s="1"/>
      <c r="F358" s="1"/>
    </row>
    <row r="359" spans="2:6" x14ac:dyDescent="0.25">
      <c r="B359" s="1"/>
      <c r="D359" s="1"/>
      <c r="E359" s="1"/>
      <c r="F359" s="1"/>
    </row>
    <row r="360" spans="2:6" x14ac:dyDescent="0.25">
      <c r="B360" s="1"/>
      <c r="D360" s="1"/>
      <c r="E360" s="1"/>
      <c r="F360" s="1"/>
    </row>
    <row r="361" spans="2:6" x14ac:dyDescent="0.25">
      <c r="B361" s="1"/>
      <c r="D361" s="1"/>
      <c r="E361" s="1"/>
      <c r="F361" s="1"/>
    </row>
    <row r="362" spans="2:6" x14ac:dyDescent="0.25">
      <c r="B362" s="1"/>
      <c r="D362" s="1"/>
      <c r="E362" s="1"/>
      <c r="F362" s="1"/>
    </row>
    <row r="363" spans="2:6" x14ac:dyDescent="0.25">
      <c r="B363" s="1"/>
      <c r="D363" s="1"/>
      <c r="E363" s="1"/>
      <c r="F363" s="1"/>
    </row>
    <row r="364" spans="2:6" x14ac:dyDescent="0.25">
      <c r="B364" s="1"/>
      <c r="D364" s="1"/>
      <c r="E364" s="1"/>
      <c r="F364" s="1"/>
    </row>
    <row r="365" spans="2:6" x14ac:dyDescent="0.25">
      <c r="B365" s="1"/>
      <c r="D365" s="1"/>
      <c r="E365" s="1"/>
      <c r="F365" s="1"/>
    </row>
    <row r="366" spans="2:6" x14ac:dyDescent="0.25">
      <c r="B366" s="1"/>
      <c r="D366" s="1"/>
      <c r="E366" s="1"/>
      <c r="F366" s="1"/>
    </row>
    <row r="367" spans="2:6" x14ac:dyDescent="0.25">
      <c r="B367" s="1"/>
      <c r="D367" s="1"/>
      <c r="E367" s="1"/>
      <c r="F367" s="1"/>
    </row>
    <row r="368" spans="2:6" x14ac:dyDescent="0.25">
      <c r="B368" s="1"/>
      <c r="D368" s="1"/>
      <c r="E368" s="1"/>
      <c r="F368" s="1"/>
    </row>
    <row r="369" spans="2:6" x14ac:dyDescent="0.25">
      <c r="B369" s="1"/>
      <c r="D369" s="1"/>
      <c r="E369" s="1"/>
      <c r="F369" s="1"/>
    </row>
    <row r="370" spans="2:6" x14ac:dyDescent="0.25">
      <c r="B370" s="1"/>
      <c r="D370" s="1"/>
      <c r="E370" s="1"/>
      <c r="F370" s="1"/>
    </row>
    <row r="371" spans="2:6" x14ac:dyDescent="0.25">
      <c r="B371" s="1"/>
      <c r="D371" s="1"/>
      <c r="E371" s="1"/>
      <c r="F371" s="1"/>
    </row>
    <row r="372" spans="2:6" x14ac:dyDescent="0.25">
      <c r="B372" s="1"/>
      <c r="D372" s="1"/>
      <c r="E372" s="1"/>
      <c r="F372" s="1"/>
    </row>
    <row r="373" spans="2:6" x14ac:dyDescent="0.25">
      <c r="B373" s="1"/>
      <c r="D373" s="1"/>
      <c r="E373" s="1"/>
      <c r="F373" s="1"/>
    </row>
    <row r="374" spans="2:6" x14ac:dyDescent="0.25">
      <c r="B374" s="1"/>
      <c r="D374" s="1"/>
      <c r="E374" s="1"/>
      <c r="F374" s="1"/>
    </row>
    <row r="375" spans="2:6" x14ac:dyDescent="0.25">
      <c r="B375" s="1"/>
      <c r="D375" s="1"/>
      <c r="E375" s="1"/>
      <c r="F375" s="1"/>
    </row>
    <row r="376" spans="2:6" x14ac:dyDescent="0.25">
      <c r="B376" s="1"/>
      <c r="D376" s="1"/>
      <c r="E376" s="1"/>
      <c r="F376" s="1"/>
    </row>
    <row r="377" spans="2:6" x14ac:dyDescent="0.25">
      <c r="B377" s="1"/>
    </row>
    <row r="378" spans="2:6" x14ac:dyDescent="0.25">
      <c r="B378" s="1"/>
    </row>
    <row r="379" spans="2:6" x14ac:dyDescent="0.25">
      <c r="B379" s="1"/>
    </row>
    <row r="380" spans="2:6" x14ac:dyDescent="0.25">
      <c r="B380" s="1"/>
    </row>
    <row r="381" spans="2:6" x14ac:dyDescent="0.25">
      <c r="B381" s="1"/>
    </row>
    <row r="382" spans="2:6" x14ac:dyDescent="0.25">
      <c r="B382" s="1"/>
    </row>
    <row r="383" spans="2:6" x14ac:dyDescent="0.25">
      <c r="B383" s="1"/>
    </row>
    <row r="384" spans="2:6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</sheetData>
  <mergeCells count="4">
    <mergeCell ref="A1:G1"/>
    <mergeCell ref="E5:F5"/>
    <mergeCell ref="C5:D5"/>
    <mergeCell ref="A2:G2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97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/>
  <dcterms:created xsi:type="dcterms:W3CDTF"/>
  <dcterms:modified xsi:type="dcterms:W3CDTF"/>
</cp:coreProperties>
</file>